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315" windowHeight="91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<sst xmlns="http://schemas.openxmlformats.org/spreadsheetml/2006/main" count="92" uniqueCount="90">
  <si>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</si>
  <si>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</si>
  <si>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</si>
  <si>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</si>
  <si>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</si>
  <si>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</si>
  <si>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</si>
  <si>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</si>
  <si>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</si>
  <si>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</si>
  <si>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</si>
  <si>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</si>
  <si>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</si>
  <si>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</si>
  <si>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</si>
  <si>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</si>
  <si>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</si>
  <si>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</si>
  <si>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</si>
  <si>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</si>
  <si>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</si>
  <si>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</si>
  <si>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</si>
  <si>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</si>
  <si>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</si>
  <si>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</si>
  <si>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</si>
  <si>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</si>
  <si>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</si>
  <si>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</si>
  <si>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</si>
  <si>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</si>
  <si>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</si>
  <si>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</si>
  <si>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</si>
  <si>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</si>
  <si>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</si>
  <si>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</si>
  <si>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</si>
  <si>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</si>
  <si>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</si>
  <si>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</si>
  <si>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</si>
  <si>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</si>
  <si>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</si>
  <si>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</si>
  <si>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</si>
  <si>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</si>
  <si>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</si>
  <si>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</si>
  <si>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</si>
  <si>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</si>
  <si>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</si>
  <si>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</si>
  <si>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</si>
  <si>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</si>
  <si>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</si>
  <si>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</si>
  <si>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</si>
  <si>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</si>
  <si>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</si>
  <si>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</si>
  <si>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</si>
  <si>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</si>
  <si>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</si>
  <si>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</si>
  <si>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</si>
  <si>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</si>
  <si>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</si>
  <si>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 №2; №5)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</si>
  <si>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</si>
  <si>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</si>
  <si>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</si>
  <si>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</si>
  <si>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</si>
  <si>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</si>
  <si>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</si>
  <si>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</si>
  <si>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</si>
  <si>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</si>
  <si>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</si>
  <si>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</si>
  <si>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</si>
  <si>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</si>
  <si>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</si>
  <si>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</si>
  <si>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</si>
  <si>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</si>
  <si>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</si>
  <si>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- 120,68 мп
 Ремонт системы ТВС (разводка) - 8 мп
 Замена неисправных уч. эл./сети - 50 мп
 Замена автоматических выключателей - 9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</si>
</sst>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13345.2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1953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84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6180.3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5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9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2429.3000000000002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62" t="s">
        <v>69</v>
      </c>
      <c r="J13" s="62"/>
      <c r="K13" s="62"/>
      <c r="L13" s="62"/>
      <c r="M13" s="62"/>
      <c r="N13" s="8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63">
        <f>2025+2710.6</f>
        <v>4735.6000000000004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169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3057.8829999999998</v>
      </c>
      <c r="H19" s="77"/>
      <c r="I19" s="79">
        <v>1067.98</v>
      </c>
      <c r="J19" s="79"/>
      <c r="K19" s="79"/>
      <c r="L19" s="79"/>
      <c r="M19" s="79"/>
      <c r="N19" s="79"/>
      <c r="O19" s="79"/>
      <c r="P19" s="79">
        <v>1371.63</v>
      </c>
      <c r="Q19" s="79"/>
      <c r="R19" s="79"/>
      <c r="S19" s="79"/>
      <c r="T19" s="79"/>
      <c r="U19" s="14">
        <v>607.43899999999996</v>
      </c>
      <c r="V19" s="79">
        <v>10.834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4990.2700000000004</v>
      </c>
      <c r="H20" s="77"/>
      <c r="I20" s="83">
        <v>3839.86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1150.4100000000001</v>
      </c>
      <c r="V20" s="83">
        <v>0</v>
      </c>
      <c r="W20" s="84"/>
      <c r="X20" s="85">
        <v>92.320999999999998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6299.1859999999997</v>
      </c>
      <c r="H21" s="77"/>
      <c r="I21" s="83">
        <f>I19+I20-I22</f>
        <v>3872.87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1063.3700000000001</v>
      </c>
      <c r="Q21" s="83">
        <f>P19+Q20-Q22</f>
        <v>1371.63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1353.489</v>
      </c>
      <c r="V21" s="83">
        <f>V19+V20-V22</f>
        <v>9.456999999999999</v>
      </c>
      <c r="W21" s="84">
        <f>W19+W20-W22</f>
        <v>0</v>
      </c>
      <c r="X21" s="85">
        <v>53.878999999999998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1748.9670000000001</v>
      </c>
      <c r="H22" s="77"/>
      <c r="I22" s="83">
        <v>1034.97</v>
      </c>
      <c r="J22" s="83"/>
      <c r="K22" s="83"/>
      <c r="L22" s="83"/>
      <c r="M22" s="83"/>
      <c r="N22" s="83"/>
      <c r="O22" s="83"/>
      <c r="P22" s="83">
        <v>308.26</v>
      </c>
      <c r="Q22" s="83"/>
      <c r="R22" s="83"/>
      <c r="S22" s="83"/>
      <c r="T22" s="83"/>
      <c r="U22" s="15">
        <v>404.36</v>
      </c>
      <c r="V22" s="83">
        <v>1.377</v>
      </c>
      <c r="W22" s="84"/>
      <c r="X22" s="85">
        <f>X19+X20-X21</f>
        <v>38.442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-1308.9160000000002</v>
      </c>
      <c r="H23" s="77"/>
      <c r="I23" s="83">
        <f>I22-I19</f>
        <v>-33.009999999999991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-1063.3700000000001</v>
      </c>
      <c r="Q23" s="83">
        <f>Q22-P19</f>
        <v>-1371.63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-203.07899999999995</v>
      </c>
      <c r="V23" s="91">
        <f>V22-V19</f>
        <v>-9.456999999999999</v>
      </c>
      <c r="W23" s="92">
        <f>W22-W19</f>
        <v>0</v>
      </c>
      <c r="X23" s="93">
        <f>X22-X19</f>
        <v>38.442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1.2622936233911188</v>
      </c>
      <c r="H24" s="90"/>
      <c r="I24" s="96">
        <f>I21/I20</f>
        <v>1.008596667586839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1.1765274988916994</v>
      </c>
      <c r="V24" s="96"/>
      <c r="W24" s="97"/>
      <c r="X24" s="98">
        <f>X21/X20</f>
        <v>0.58360503027480204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9.75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1063.9703999999999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13.528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77</v>
      </c>
      <c r="D28" s="37"/>
      <c r="E28" s="37"/>
      <c r="F28" s="37"/>
      <c r="G28" s="37"/>
      <c r="H28" s="37"/>
      <c r="I28" s="38">
        <v>872.14849000000004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19.109000000000002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1841.0036500000003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2.242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5" t="s">
        <v>79</v>
      </c>
      <c r="D30" s="115"/>
      <c r="E30" s="115"/>
      <c r="F30" s="115"/>
      <c r="G30" s="115"/>
      <c r="H30" s="115"/>
      <c r="I30" s="116">
        <v>578.04055000000005</v>
      </c>
      <c r="J30" s="116"/>
      <c r="K30" s="116"/>
      <c r="L30" s="116"/>
      <c r="M30" s="116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10.103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5" t="s">
        <v>53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7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184.184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5" t="s">
        <v>57</v>
      </c>
      <c r="D32" s="115"/>
      <c r="E32" s="115"/>
      <c r="F32" s="115"/>
      <c r="G32" s="115"/>
      <c r="H32" s="115"/>
      <c r="I32" s="116">
        <v>60.203470000000003</v>
      </c>
      <c r="J32" s="116"/>
      <c r="K32" s="116"/>
      <c r="L32" s="116"/>
      <c r="M32" s="116"/>
      <c r="N32" s="7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229.166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5" t="s">
        <v>60</v>
      </c>
      <c r="D33" s="115"/>
      <c r="E33" s="115"/>
      <c r="F33" s="115"/>
      <c r="G33" s="115"/>
      <c r="H33" s="115"/>
      <c r="I33" s="116">
        <v>276.5206</v>
      </c>
      <c r="J33" s="116"/>
      <c r="K33" s="116"/>
      <c r="L33" s="116"/>
      <c r="M33" s="11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644.67528000000004</v>
      </c>
      <c r="J34" s="134"/>
      <c r="K34" s="134"/>
      <c r="L34" s="134"/>
      <c r="M34" s="134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5" t="s">
        <v>64</v>
      </c>
      <c r="D35" s="115"/>
      <c r="E35" s="115"/>
      <c r="F35" s="115"/>
      <c r="G35" s="115"/>
      <c r="H35" s="115"/>
      <c r="I35" s="116">
        <v>216.16605999999999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5" t="s">
        <v>66</v>
      </c>
      <c r="D36" s="115"/>
      <c r="E36" s="115"/>
      <c r="F36" s="115"/>
      <c r="G36" s="115"/>
      <c r="H36" s="115"/>
      <c r="I36" s="116">
        <v>65.397689999999997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67</v>
      </c>
      <c r="C37" s="144" t="s">
        <v>82</v>
      </c>
      <c r="D37" s="144"/>
      <c r="E37" s="144"/>
      <c r="F37" s="144"/>
      <c r="G37" s="144"/>
      <c r="H37" s="144"/>
      <c r="I37" s="145">
        <v>40.484639999999999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68</v>
      </c>
      <c r="C38" s="144" t="s">
        <v>83</v>
      </c>
      <c r="D38" s="144"/>
      <c r="E38" s="144"/>
      <c r="F38" s="144"/>
      <c r="G38" s="144"/>
      <c r="H38" s="144"/>
      <c r="I38" s="145">
        <v>14.900410000000001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3832.5075900000006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15.75" customHeight="1" outlineLevel="1" x14ac:dyDescent="0.2">
      <c r="B42" s="35" t="s">
        <v>86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2018-02-21T12:06:14Z</cp:lastPrinted>
  <dcterms:modified xsi:type="dcterms:W3CDTF">2020-03-17T05:28:29Z</dcterms:modified>
</cp:coreProperties>
</file>