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080" windowHeight="928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<sst xmlns="http://schemas.openxmlformats.org/spreadsheetml/2006/main" count="94" uniqueCount="92">
  <si>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</si>
  <si>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</si>
  <si>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</si>
  <si>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</si>
  <si>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</si>
  <si>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</si>
  <si>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</si>
  <si>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</si>
  <si>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</si>
  <si>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</si>
  <si>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</si>
  <si>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</si>
  <si>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</si>
  <si>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</si>
  <si>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</si>
  <si>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</si>
  <si>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</si>
  <si>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</si>
  <si>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</si>
  <si>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</si>
  <si>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</si>
  <si>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</si>
  <si>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</si>
  <si>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</si>
  <si>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</si>
  <si>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</si>
  <si>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</si>
  <si>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</si>
  <si>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</si>
  <si>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</si>
  <si>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</si>
  <si>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</si>
  <si>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</si>
  <si>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</si>
  <si>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</si>
  <si>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</si>
  <si>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</si>
  <si>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</si>
  <si>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</si>
  <si>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</si>
  <si>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</si>
  <si>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</si>
  <si>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</si>
  <si>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</si>
  <si>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</si>
  <si>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</si>
  <si>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</si>
  <si>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</si>
  <si>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</si>
  <si>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</si>
  <si>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</si>
  <si>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</si>
  <si>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</si>
  <si>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</si>
  <si>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</si>
  <si>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</si>
  <si>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</si>
  <si>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</si>
  <si>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</si>
  <si>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</si>
  <si>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</si>
  <si>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</si>
  <si>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</si>
  <si>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</si>
  <si>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</si>
  <si>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</si>
  <si>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</si>
  <si>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</si>
  <si>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</si>
  <si>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</si>
  <si>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</si>
  <si>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</si>
  <si>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</si>
  <si>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</si>
  <si>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</si>
  <si>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</si>
  <si>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</si>
  <si>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</si>
  <si>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</si>
  <si>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</si>
  <si>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</si>
  <si>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</si>
  <si>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</si>
  <si>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</si>
  <si>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</si>
  <si>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</si>
  <si>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</si>
  <si>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</si>
  <si>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</si>
  <si>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>Муниципальная программа "Реформирование и модернизация жилищно-коммунального хозяйства и повышение энергетической эффективности". Ремонт и окраска фасадов.</t>
  </si>
  <si>
    <t>Муниципальная программа "Реформирование и модернизация жилищно-коммунального хозяйства и повышение энергетической эффективности" на 2017-2020 годы. Подпрограмма "Организация проведения ремонта многоквартирных домов". Ремонт металлической кровли.</t>
  </si>
  <si>
    <t xml:space="preserve"> Ремонт дверных конструкций - 15 шт.
 Ремонт системы ТВС (внутриквартирные) - 110,14 мп
 Ремонт системы ТВС (разводка) - 13,5 мп
 Ремонт теплоизоляции трубопровода - 27 мп
 Замена неисправных уч. эл./сети - 133 мп
 Замена автоматических выключателей - 76 шт
 Ремонт, замена щитов - 1 шт
 Замена светильников - 3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</si>
</sst>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4" fillId="0" borderId="3"/>
    <xf numFmtId="0" fontId="14" fillId="0" borderId="3"/>
    <xf numFmtId="0" fontId="1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165" fontId="6" fillId="0" borderId="34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horizontal="center" vertical="center"/>
    </xf>
    <xf numFmtId="165" fontId="6" fillId="0" borderId="39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5" fontId="7" fillId="0" borderId="40" xfId="0" applyNumberFormat="1" applyFont="1" applyFill="1" applyBorder="1" applyAlignment="1">
      <alignment horizontal="center" vertical="center"/>
    </xf>
    <xf numFmtId="165" fontId="7" fillId="0" borderId="41" xfId="0" applyNumberFormat="1" applyFont="1" applyFill="1" applyBorder="1" applyAlignment="1">
      <alignment horizontal="center" vertical="center"/>
    </xf>
    <xf numFmtId="165" fontId="6" fillId="0" borderId="42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wrapText="1"/>
    </xf>
    <xf numFmtId="0" fontId="8" fillId="0" borderId="75" xfId="0" applyFont="1" applyFill="1" applyBorder="1" applyAlignment="1">
      <alignment horizontal="left" wrapText="1"/>
    </xf>
    <xf numFmtId="0" fontId="8" fillId="0" borderId="76" xfId="0" applyFont="1" applyFill="1" applyBorder="1" applyAlignment="1">
      <alignment horizontal="left" wrapText="1"/>
    </xf>
    <xf numFmtId="165" fontId="6" fillId="0" borderId="48" xfId="0" applyNumberFormat="1" applyFont="1" applyFill="1" applyBorder="1" applyAlignment="1">
      <alignment horizontal="center" vertical="center" wrapText="1"/>
    </xf>
    <xf numFmtId="165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5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5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left" wrapText="1"/>
    </xf>
    <xf numFmtId="0" fontId="7" fillId="0" borderId="56" xfId="0" applyFont="1" applyFill="1" applyBorder="1" applyAlignment="1">
      <alignment horizontal="left" vertical="center" wrapText="1"/>
    </xf>
    <xf numFmtId="164" fontId="7" fillId="0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5" fontId="6" fillId="0" borderId="61" xfId="0" applyNumberFormat="1" applyFont="1" applyFill="1" applyBorder="1" applyAlignment="1">
      <alignment horizontal="center" vertical="center"/>
    </xf>
    <xf numFmtId="165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13668.36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1953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89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6662.13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5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2">
        <v>11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5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41">
        <v>2237.66</v>
      </c>
      <c r="Y12" s="41"/>
      <c r="Z12" s="41"/>
      <c r="AA12" s="41"/>
      <c r="AB12" s="41"/>
      <c r="AC12" s="41"/>
      <c r="AD12" s="41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40" t="s">
        <v>17</v>
      </c>
      <c r="J13" s="40"/>
      <c r="K13" s="40"/>
      <c r="L13" s="40"/>
      <c r="M13" s="40"/>
      <c r="N13" s="8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5">
        <f>2035+2733.57</f>
        <v>4768.57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6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160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2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28</v>
      </c>
      <c r="C19" s="68" t="s">
        <v>30</v>
      </c>
      <c r="D19" s="68"/>
      <c r="E19" s="68"/>
      <c r="F19" s="68"/>
      <c r="G19" s="69">
        <f>I19+P19+U19+V19</f>
        <v>3639.0480000000002</v>
      </c>
      <c r="H19" s="69"/>
      <c r="I19" s="71">
        <v>1339.64</v>
      </c>
      <c r="J19" s="71"/>
      <c r="K19" s="71"/>
      <c r="L19" s="71"/>
      <c r="M19" s="71"/>
      <c r="N19" s="71"/>
      <c r="O19" s="71"/>
      <c r="P19" s="71">
        <v>1513.38</v>
      </c>
      <c r="Q19" s="71"/>
      <c r="R19" s="71"/>
      <c r="S19" s="71"/>
      <c r="T19" s="71"/>
      <c r="U19" s="14">
        <v>778.18299999999999</v>
      </c>
      <c r="V19" s="71">
        <v>7.8449999999999998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29</v>
      </c>
      <c r="C20" s="70" t="s">
        <v>32</v>
      </c>
      <c r="D20" s="70"/>
      <c r="E20" s="70"/>
      <c r="F20" s="70"/>
      <c r="G20" s="69">
        <f t="shared" ref="G20:G23" si="0">I20+P20+U20+V20</f>
        <v>5323.5309999999999</v>
      </c>
      <c r="H20" s="69"/>
      <c r="I20" s="75">
        <v>4059.59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1263.941</v>
      </c>
      <c r="V20" s="75">
        <v>0</v>
      </c>
      <c r="W20" s="76"/>
      <c r="X20" s="77">
        <v>88.442999999999998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31</v>
      </c>
      <c r="C21" s="70" t="s">
        <v>34</v>
      </c>
      <c r="D21" s="70"/>
      <c r="E21" s="70"/>
      <c r="F21" s="70"/>
      <c r="G21" s="69">
        <f t="shared" si="0"/>
        <v>6791.831000000001</v>
      </c>
      <c r="H21" s="69"/>
      <c r="I21" s="75">
        <f>I19+I20-I22</f>
        <v>4175.1000000000004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1023.7300000000001</v>
      </c>
      <c r="Q21" s="75">
        <f>P19+Q20-Q22</f>
        <v>1513.38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1585.1559999999999</v>
      </c>
      <c r="V21" s="75">
        <f>V19+V20-V22</f>
        <v>7.8449999999999998</v>
      </c>
      <c r="W21" s="76">
        <f>W19+W20-W22</f>
        <v>0</v>
      </c>
      <c r="X21" s="77">
        <v>53.878999999999998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33</v>
      </c>
      <c r="C22" s="70" t="s">
        <v>36</v>
      </c>
      <c r="D22" s="70"/>
      <c r="E22" s="70"/>
      <c r="F22" s="70"/>
      <c r="G22" s="69">
        <f t="shared" si="0"/>
        <v>2170.748</v>
      </c>
      <c r="H22" s="69"/>
      <c r="I22" s="75">
        <v>1224.1300000000001</v>
      </c>
      <c r="J22" s="75"/>
      <c r="K22" s="75"/>
      <c r="L22" s="75"/>
      <c r="M22" s="75"/>
      <c r="N22" s="75"/>
      <c r="O22" s="75"/>
      <c r="P22" s="75">
        <v>489.65</v>
      </c>
      <c r="Q22" s="75"/>
      <c r="R22" s="75"/>
      <c r="S22" s="75"/>
      <c r="T22" s="75"/>
      <c r="U22" s="15">
        <v>456.96800000000002</v>
      </c>
      <c r="V22" s="75">
        <v>0</v>
      </c>
      <c r="W22" s="76"/>
      <c r="X22" s="77">
        <f>X19+X20-X21</f>
        <v>34.564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35</v>
      </c>
      <c r="C23" s="70" t="s">
        <v>38</v>
      </c>
      <c r="D23" s="70"/>
      <c r="E23" s="70"/>
      <c r="F23" s="70"/>
      <c r="G23" s="69">
        <f t="shared" si="0"/>
        <v>-1468.3000000000002</v>
      </c>
      <c r="H23" s="69"/>
      <c r="I23" s="75">
        <f>I22-I19</f>
        <v>-115.50999999999999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-1023.7300000000001</v>
      </c>
      <c r="Q23" s="75">
        <f>Q22-P19</f>
        <v>-1513.38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-321.21499999999997</v>
      </c>
      <c r="V23" s="85">
        <f>V22-V19</f>
        <v>-7.8449999999999998</v>
      </c>
      <c r="W23" s="86">
        <f>W22-W19</f>
        <v>0</v>
      </c>
      <c r="X23" s="87">
        <f>X22-X19</f>
        <v>34.564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37</v>
      </c>
      <c r="C24" s="82" t="s">
        <v>39</v>
      </c>
      <c r="D24" s="82"/>
      <c r="E24" s="82"/>
      <c r="F24" s="82"/>
      <c r="G24" s="83">
        <f>G21/G20</f>
        <v>1.2758131773817043</v>
      </c>
      <c r="H24" s="84"/>
      <c r="I24" s="90">
        <f>I21/I20</f>
        <v>1.0284536123106029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>
        <f>U21/U20</f>
        <v>1.2541376535771842</v>
      </c>
      <c r="V24" s="90"/>
      <c r="W24" s="91"/>
      <c r="X24" s="92">
        <f>X21/X20</f>
        <v>0.60919462252524226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7.5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08">
        <v>1285.3551</v>
      </c>
      <c r="J27" s="108"/>
      <c r="K27" s="108"/>
      <c r="L27" s="108"/>
      <c r="M27" s="10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13.614000000000001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114" t="s">
        <v>77</v>
      </c>
      <c r="D28" s="114"/>
      <c r="E28" s="114"/>
      <c r="F28" s="114"/>
      <c r="G28" s="114"/>
      <c r="H28" s="114"/>
      <c r="I28" s="115">
        <v>637.63593000000003</v>
      </c>
      <c r="J28" s="115"/>
      <c r="K28" s="115"/>
      <c r="L28" s="115"/>
      <c r="M28" s="115"/>
      <c r="N28" s="7"/>
      <c r="O28" s="97" t="s">
        <v>46</v>
      </c>
      <c r="P28" s="98"/>
      <c r="Q28" s="98"/>
      <c r="R28" s="99" t="s">
        <v>47</v>
      </c>
      <c r="S28" s="99"/>
      <c r="T28" s="99"/>
      <c r="U28" s="99"/>
      <c r="V28" s="99"/>
      <c r="W28" s="99"/>
      <c r="X28" s="99"/>
      <c r="Y28" s="80">
        <v>19.228999999999999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114" t="s">
        <v>78</v>
      </c>
      <c r="D29" s="114"/>
      <c r="E29" s="114"/>
      <c r="F29" s="114"/>
      <c r="G29" s="114"/>
      <c r="H29" s="114"/>
      <c r="I29" s="115">
        <f>I30+I31+I32+I33+I34+I35+I36</f>
        <v>2055.1522299999997</v>
      </c>
      <c r="J29" s="115"/>
      <c r="K29" s="115"/>
      <c r="L29" s="115"/>
      <c r="M29" s="115"/>
      <c r="N29" s="7"/>
      <c r="O29" s="97" t="s">
        <v>49</v>
      </c>
      <c r="P29" s="98"/>
      <c r="Q29" s="98"/>
      <c r="R29" s="99" t="s">
        <v>50</v>
      </c>
      <c r="S29" s="99"/>
      <c r="T29" s="99"/>
      <c r="U29" s="99"/>
      <c r="V29" s="99"/>
      <c r="W29" s="99"/>
      <c r="X29" s="99"/>
      <c r="Y29" s="80">
        <v>2.2559999999999998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95" t="s">
        <v>79</v>
      </c>
      <c r="D30" s="95"/>
      <c r="E30" s="95"/>
      <c r="F30" s="95"/>
      <c r="G30" s="95"/>
      <c r="H30" s="95"/>
      <c r="I30" s="96">
        <v>606.06402000000003</v>
      </c>
      <c r="J30" s="96"/>
      <c r="K30" s="96"/>
      <c r="L30" s="96"/>
      <c r="M30" s="96"/>
      <c r="N30" s="7"/>
      <c r="O30" s="97" t="s">
        <v>52</v>
      </c>
      <c r="P30" s="98"/>
      <c r="Q30" s="98"/>
      <c r="R30" s="99" t="s">
        <v>56</v>
      </c>
      <c r="S30" s="99"/>
      <c r="T30" s="99"/>
      <c r="U30" s="99"/>
      <c r="V30" s="99"/>
      <c r="W30" s="99"/>
      <c r="X30" s="99"/>
      <c r="Y30" s="80">
        <v>10.167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95" t="s">
        <v>54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9" t="s">
        <v>55</v>
      </c>
      <c r="P31" s="140"/>
      <c r="Q31" s="140"/>
      <c r="R31" s="144" t="s">
        <v>59</v>
      </c>
      <c r="S31" s="144"/>
      <c r="T31" s="144"/>
      <c r="U31" s="144"/>
      <c r="V31" s="144"/>
      <c r="W31" s="144"/>
      <c r="X31" s="144"/>
      <c r="Y31" s="145">
        <v>194.63200000000001</v>
      </c>
      <c r="Z31" s="145"/>
      <c r="AA31" s="145"/>
      <c r="AB31" s="145"/>
      <c r="AC31" s="145"/>
      <c r="AD31" s="146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95" t="s">
        <v>58</v>
      </c>
      <c r="D32" s="95"/>
      <c r="E32" s="95"/>
      <c r="F32" s="95"/>
      <c r="G32" s="95"/>
      <c r="H32" s="95"/>
      <c r="I32" s="96">
        <v>64.829310000000007</v>
      </c>
      <c r="J32" s="96"/>
      <c r="K32" s="96"/>
      <c r="L32" s="96"/>
      <c r="M32" s="96"/>
      <c r="N32" s="7"/>
      <c r="O32" s="149" t="s">
        <v>80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239.89800000000002</v>
      </c>
      <c r="Z32" s="147"/>
      <c r="AA32" s="147"/>
      <c r="AB32" s="147"/>
      <c r="AC32" s="147"/>
      <c r="AD32" s="148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95" t="s">
        <v>61</v>
      </c>
      <c r="D33" s="95"/>
      <c r="E33" s="95"/>
      <c r="F33" s="95"/>
      <c r="G33" s="95"/>
      <c r="H33" s="95"/>
      <c r="I33" s="96">
        <v>317.22431999999998</v>
      </c>
      <c r="J33" s="96"/>
      <c r="K33" s="96"/>
      <c r="L33" s="96"/>
      <c r="M33" s="96"/>
      <c r="N33" s="7"/>
      <c r="O33" s="136" t="s">
        <v>81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134" t="s">
        <v>63</v>
      </c>
      <c r="D34" s="134"/>
      <c r="E34" s="134"/>
      <c r="F34" s="134"/>
      <c r="G34" s="134"/>
      <c r="H34" s="134"/>
      <c r="I34" s="135">
        <v>667.36454000000003</v>
      </c>
      <c r="J34" s="135"/>
      <c r="K34" s="135"/>
      <c r="L34" s="135"/>
      <c r="M34" s="135"/>
      <c r="O34" s="123" t="s">
        <v>91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95" t="s">
        <v>65</v>
      </c>
      <c r="D35" s="95"/>
      <c r="E35" s="95"/>
      <c r="F35" s="95"/>
      <c r="G35" s="95"/>
      <c r="H35" s="95"/>
      <c r="I35" s="96">
        <v>319.78724</v>
      </c>
      <c r="J35" s="96"/>
      <c r="K35" s="96"/>
      <c r="L35" s="96"/>
      <c r="M35" s="96"/>
      <c r="N35" s="7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95" t="s">
        <v>67</v>
      </c>
      <c r="D36" s="95"/>
      <c r="E36" s="95"/>
      <c r="F36" s="95"/>
      <c r="G36" s="95"/>
      <c r="H36" s="95"/>
      <c r="I36" s="96">
        <v>79.882800000000003</v>
      </c>
      <c r="J36" s="96"/>
      <c r="K36" s="96"/>
      <c r="L36" s="96"/>
      <c r="M36" s="96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9" customFormat="1" ht="36" customHeight="1" x14ac:dyDescent="0.2">
      <c r="B37" s="32" t="s">
        <v>68</v>
      </c>
      <c r="C37" s="129" t="s">
        <v>82</v>
      </c>
      <c r="D37" s="129"/>
      <c r="E37" s="129"/>
      <c r="F37" s="129"/>
      <c r="G37" s="129"/>
      <c r="H37" s="129"/>
      <c r="I37" s="130">
        <v>42.379080000000002</v>
      </c>
      <c r="J37" s="130"/>
      <c r="K37" s="130"/>
      <c r="L37" s="130"/>
      <c r="M37" s="130"/>
      <c r="N37" s="7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9" customFormat="1" ht="36" customHeight="1" thickBot="1" x14ac:dyDescent="0.25">
      <c r="B38" s="32" t="s">
        <v>69</v>
      </c>
      <c r="C38" s="129" t="s">
        <v>83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9" customFormat="1" ht="30" customHeight="1" thickBot="1" x14ac:dyDescent="0.25">
      <c r="B39" s="131" t="s">
        <v>84</v>
      </c>
      <c r="C39" s="132"/>
      <c r="D39" s="132"/>
      <c r="E39" s="132"/>
      <c r="F39" s="132"/>
      <c r="G39" s="132"/>
      <c r="H39" s="133"/>
      <c r="I39" s="121">
        <f>I27+I28+I29+I37+I38</f>
        <v>4020.52234</v>
      </c>
      <c r="J39" s="121"/>
      <c r="K39" s="121"/>
      <c r="L39" s="121"/>
      <c r="M39" s="122"/>
      <c r="N39" s="7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2.75" customHeight="1" outlineLevel="1" x14ac:dyDescent="0.2">
      <c r="B42" s="35" t="s">
        <v>86</v>
      </c>
      <c r="C42" s="118" t="s">
        <v>89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3" customFormat="1" ht="23.25" customHeight="1" outlineLevel="1" thickBot="1" x14ac:dyDescent="0.25">
      <c r="B43" s="36" t="s">
        <v>87</v>
      </c>
      <c r="C43" s="141" t="s">
        <v>90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33" customFormat="1" ht="32.25" customHeight="1" x14ac:dyDescent="0.2">
      <c r="B44" s="116" t="s">
        <v>88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2018-02-21T12:06:47Z</cp:lastPrinted>
  <dcterms:modified xsi:type="dcterms:W3CDTF">2020-03-17T05:28:59Z</dcterms:modified>
</cp:coreProperties>
</file>