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995" windowHeight="92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<sst xmlns="http://schemas.openxmlformats.org/spreadsheetml/2006/main" count="92" uniqueCount="90">
  <si>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</si>
  <si>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</si>
  <si>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</si>
  <si>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</si>
  <si>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</si>
  <si>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</si>
  <si>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</si>
  <si>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</si>
  <si>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</si>
  <si>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</si>
  <si>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</si>
  <si>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</si>
  <si>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</si>
  <si>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</si>
  <si>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</si>
  <si>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</si>
  <si>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</si>
  <si>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</si>
  <si>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</si>
  <si>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</si>
  <si>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</si>
  <si>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</si>
  <si>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</si>
  <si>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</si>
  <si>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</si>
  <si>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</si>
  <si>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</si>
  <si>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</si>
  <si>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</si>
  <si>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</si>
  <si>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</si>
  <si>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</si>
  <si>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</si>
  <si>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</si>
  <si>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</si>
  <si>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</si>
  <si>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</si>
  <si>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</si>
  <si>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</si>
  <si>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</si>
  <si>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</si>
  <si>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</si>
  <si>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</si>
  <si>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</si>
  <si>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</si>
  <si>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</si>
  <si>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</si>
  <si>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</si>
  <si>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</si>
  <si>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</si>
  <si>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</si>
  <si>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</si>
  <si>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</si>
  <si>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</si>
  <si>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</si>
  <si>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</si>
  <si>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</si>
  <si>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</si>
  <si>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</si>
  <si>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</si>
  <si>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</si>
  <si>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</si>
  <si>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</si>
  <si>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</si>
  <si>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</si>
  <si>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</si>
  <si>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</si>
  <si>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</si>
  <si>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</si>
  <si>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</si>
  <si>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</si>
  <si>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</si>
  <si>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</si>
  <si>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</si>
  <si>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</si>
  <si>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</si>
  <si>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</si>
  <si>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</si>
  <si>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</si>
  <si>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</si>
  <si>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</si>
  <si>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</si>
  <si>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</si>
  <si>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</si>
  <si>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</si>
  <si>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</si>
  <si>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</si>
  <si>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</si>
  <si>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</si>
  <si>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- 14 шт.
 Ремонт системы ТВС (внутриквартирные) - 36,11 мп
 Ремонт системы ТВС (разводка) - 0,32 мп
 Ремонт теплоизоляции трубопровода - 5 мп
 Замена автоматических выключателей - 12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</si>
</sst>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5" fontId="6" fillId="0" borderId="61" xfId="0" applyNumberFormat="1" applyFont="1" applyFill="1" applyBorder="1" applyAlignment="1">
      <alignment horizontal="center" vertical="center"/>
    </xf>
    <xf numFmtId="165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7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4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4081.3199999999997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1968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59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3" t="s">
        <v>10</v>
      </c>
      <c r="J10" s="133"/>
      <c r="K10" s="133"/>
      <c r="L10" s="133"/>
      <c r="M10" s="133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49">
        <v>2537.08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3" t="s">
        <v>17</v>
      </c>
      <c r="J13" s="133"/>
      <c r="K13" s="133"/>
      <c r="L13" s="133"/>
      <c r="M13" s="133"/>
      <c r="N13" s="8"/>
      <c r="O13" s="134" t="s">
        <v>18</v>
      </c>
      <c r="P13" s="134"/>
      <c r="Q13" s="134"/>
      <c r="R13" s="134"/>
      <c r="S13" s="134"/>
      <c r="T13" s="134"/>
      <c r="U13" s="134"/>
      <c r="V13" s="134"/>
      <c r="W13" s="134"/>
      <c r="X13" s="135">
        <f>648+896.24</f>
        <v>1544.24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19</v>
      </c>
      <c r="C14" s="119"/>
      <c r="D14" s="119"/>
      <c r="E14" s="119"/>
      <c r="F14" s="119"/>
      <c r="G14" s="119"/>
      <c r="H14" s="119"/>
      <c r="I14" s="120" t="s">
        <v>20</v>
      </c>
      <c r="J14" s="120"/>
      <c r="K14" s="120"/>
      <c r="L14" s="120"/>
      <c r="M14" s="120"/>
      <c r="N14" s="6"/>
      <c r="O14" s="119" t="s">
        <v>21</v>
      </c>
      <c r="P14" s="119"/>
      <c r="Q14" s="119"/>
      <c r="R14" s="119"/>
      <c r="S14" s="119"/>
      <c r="T14" s="119"/>
      <c r="U14" s="119"/>
      <c r="V14" s="119"/>
      <c r="W14" s="119"/>
      <c r="X14" s="120">
        <v>108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28</v>
      </c>
      <c r="C19" s="114" t="s">
        <v>30</v>
      </c>
      <c r="D19" s="114"/>
      <c r="E19" s="114"/>
      <c r="F19" s="114"/>
      <c r="G19" s="95">
        <f>I19+P19+U19+V19</f>
        <v>1344.03</v>
      </c>
      <c r="H19" s="95"/>
      <c r="I19" s="115">
        <v>526.89</v>
      </c>
      <c r="J19" s="115"/>
      <c r="K19" s="115"/>
      <c r="L19" s="115"/>
      <c r="M19" s="115"/>
      <c r="N19" s="115"/>
      <c r="O19" s="115"/>
      <c r="P19" s="115">
        <v>817.14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29</v>
      </c>
      <c r="C20" s="94" t="s">
        <v>32</v>
      </c>
      <c r="D20" s="94"/>
      <c r="E20" s="94"/>
      <c r="F20" s="94"/>
      <c r="G20" s="95">
        <f t="shared" ref="G20:G23" si="0">I20+P20+U20+V20</f>
        <v>1527.63</v>
      </c>
      <c r="H20" s="95"/>
      <c r="I20" s="99">
        <v>1527.63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46.337000000000003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31</v>
      </c>
      <c r="C21" s="94" t="s">
        <v>34</v>
      </c>
      <c r="D21" s="94"/>
      <c r="E21" s="94"/>
      <c r="F21" s="94"/>
      <c r="G21" s="95">
        <f t="shared" si="0"/>
        <v>1963.1299999999999</v>
      </c>
      <c r="H21" s="95"/>
      <c r="I21" s="99">
        <f>I19+I20-I22</f>
        <v>1524.08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439.05</v>
      </c>
      <c r="Q21" s="99">
        <f>P19+Q20-Q22</f>
        <v>817.14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28.484000000000002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33</v>
      </c>
      <c r="C22" s="94" t="s">
        <v>36</v>
      </c>
      <c r="D22" s="94"/>
      <c r="E22" s="94"/>
      <c r="F22" s="94"/>
      <c r="G22" s="95">
        <f t="shared" si="0"/>
        <v>908.53</v>
      </c>
      <c r="H22" s="95"/>
      <c r="I22" s="99">
        <v>530.44000000000005</v>
      </c>
      <c r="J22" s="99"/>
      <c r="K22" s="99"/>
      <c r="L22" s="99"/>
      <c r="M22" s="99"/>
      <c r="N22" s="99"/>
      <c r="O22" s="99"/>
      <c r="P22" s="99">
        <v>378.09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17.853000000000002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35</v>
      </c>
      <c r="C23" s="94" t="s">
        <v>38</v>
      </c>
      <c r="D23" s="94"/>
      <c r="E23" s="94"/>
      <c r="F23" s="94"/>
      <c r="G23" s="95">
        <f t="shared" si="0"/>
        <v>-435.49999999999994</v>
      </c>
      <c r="H23" s="95"/>
      <c r="I23" s="99">
        <f>I22-I19</f>
        <v>3.5500000000000682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-439.05</v>
      </c>
      <c r="Q23" s="99">
        <f>Q22-P19</f>
        <v>-817.14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17.853000000000002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37</v>
      </c>
      <c r="C24" s="96" t="s">
        <v>39</v>
      </c>
      <c r="D24" s="96"/>
      <c r="E24" s="96"/>
      <c r="F24" s="96"/>
      <c r="G24" s="97">
        <f>G21/G20</f>
        <v>1.2850821206705811</v>
      </c>
      <c r="H24" s="98"/>
      <c r="I24" s="105">
        <f>I21/I20</f>
        <v>0.99767613885561279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0.61471394350087405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40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40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41</v>
      </c>
      <c r="C27" s="87" t="s">
        <v>42</v>
      </c>
      <c r="D27" s="87"/>
      <c r="E27" s="87"/>
      <c r="F27" s="87"/>
      <c r="G27" s="87"/>
      <c r="H27" s="87"/>
      <c r="I27" s="88">
        <v>427.75108</v>
      </c>
      <c r="J27" s="88"/>
      <c r="K27" s="88"/>
      <c r="L27" s="88"/>
      <c r="M27" s="88"/>
      <c r="N27" s="24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4.617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5" t="s">
        <v>77</v>
      </c>
      <c r="D28" s="85"/>
      <c r="E28" s="85"/>
      <c r="F28" s="85"/>
      <c r="G28" s="85"/>
      <c r="H28" s="85"/>
      <c r="I28" s="86">
        <v>195.83941999999999</v>
      </c>
      <c r="J28" s="86"/>
      <c r="K28" s="86"/>
      <c r="L28" s="86"/>
      <c r="M28" s="86"/>
      <c r="N28" s="7"/>
      <c r="O28" s="69" t="s">
        <v>46</v>
      </c>
      <c r="P28" s="70"/>
      <c r="Q28" s="70"/>
      <c r="R28" s="71" t="s">
        <v>47</v>
      </c>
      <c r="S28" s="71"/>
      <c r="T28" s="71"/>
      <c r="U28" s="71"/>
      <c r="V28" s="71"/>
      <c r="W28" s="71"/>
      <c r="X28" s="71"/>
      <c r="Y28" s="72">
        <v>6.5140000000000002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731.90847999999994</v>
      </c>
      <c r="J29" s="86"/>
      <c r="K29" s="86"/>
      <c r="L29" s="86"/>
      <c r="M29" s="86"/>
      <c r="N29" s="7"/>
      <c r="O29" s="69" t="s">
        <v>49</v>
      </c>
      <c r="P29" s="70"/>
      <c r="Q29" s="70"/>
      <c r="R29" s="71" t="s">
        <v>50</v>
      </c>
      <c r="S29" s="71"/>
      <c r="T29" s="71"/>
      <c r="U29" s="71"/>
      <c r="V29" s="71"/>
      <c r="W29" s="71"/>
      <c r="X29" s="71"/>
      <c r="Y29" s="72">
        <v>0.76400000000000001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44" t="s">
        <v>79</v>
      </c>
      <c r="D30" s="44"/>
      <c r="E30" s="44"/>
      <c r="F30" s="44"/>
      <c r="G30" s="44"/>
      <c r="H30" s="44"/>
      <c r="I30" s="45">
        <v>272.73430999999999</v>
      </c>
      <c r="J30" s="45"/>
      <c r="K30" s="45"/>
      <c r="L30" s="45"/>
      <c r="M30" s="45"/>
      <c r="N30" s="7"/>
      <c r="O30" s="69" t="s">
        <v>52</v>
      </c>
      <c r="P30" s="70"/>
      <c r="Q30" s="70"/>
      <c r="R30" s="71" t="s">
        <v>56</v>
      </c>
      <c r="S30" s="71"/>
      <c r="T30" s="71"/>
      <c r="U30" s="71"/>
      <c r="V30" s="71"/>
      <c r="W30" s="71"/>
      <c r="X30" s="71"/>
      <c r="Y30" s="72">
        <v>3.4449999999999998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44" t="s">
        <v>54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7"/>
      <c r="O31" s="74" t="s">
        <v>55</v>
      </c>
      <c r="P31" s="75"/>
      <c r="Q31" s="75"/>
      <c r="R31" s="76" t="s">
        <v>59</v>
      </c>
      <c r="S31" s="76"/>
      <c r="T31" s="76"/>
      <c r="U31" s="76"/>
      <c r="V31" s="76"/>
      <c r="W31" s="76"/>
      <c r="X31" s="76"/>
      <c r="Y31" s="77">
        <v>68.14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44" t="s">
        <v>58</v>
      </c>
      <c r="D32" s="44"/>
      <c r="E32" s="44"/>
      <c r="F32" s="44"/>
      <c r="G32" s="44"/>
      <c r="H32" s="44"/>
      <c r="I32" s="45">
        <v>31.045829999999999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83.48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44" t="s">
        <v>61</v>
      </c>
      <c r="D33" s="44"/>
      <c r="E33" s="44"/>
      <c r="F33" s="44"/>
      <c r="G33" s="44"/>
      <c r="H33" s="44"/>
      <c r="I33" s="45">
        <v>130.65736999999999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51" t="s">
        <v>63</v>
      </c>
      <c r="D34" s="51"/>
      <c r="E34" s="51"/>
      <c r="F34" s="51"/>
      <c r="G34" s="51"/>
      <c r="H34" s="51"/>
      <c r="I34" s="52">
        <v>192.61024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44" t="s">
        <v>65</v>
      </c>
      <c r="D35" s="44"/>
      <c r="E35" s="44"/>
      <c r="F35" s="44"/>
      <c r="G35" s="44"/>
      <c r="H35" s="44"/>
      <c r="I35" s="45">
        <v>73.684979999999996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44" t="s">
        <v>67</v>
      </c>
      <c r="D36" s="44"/>
      <c r="E36" s="44"/>
      <c r="F36" s="44"/>
      <c r="G36" s="44"/>
      <c r="H36" s="44"/>
      <c r="I36" s="45">
        <v>31.175750000000001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68</v>
      </c>
      <c r="C37" s="62" t="s">
        <v>82</v>
      </c>
      <c r="D37" s="62"/>
      <c r="E37" s="62"/>
      <c r="F37" s="62"/>
      <c r="G37" s="62"/>
      <c r="H37" s="62"/>
      <c r="I37" s="63">
        <v>16.135439999999999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69</v>
      </c>
      <c r="C38" s="62" t="s">
        <v>83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1371.6344199999999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2018-02-21T12:08:04Z</cp:lastPrinted>
  <dcterms:modified xsi:type="dcterms:W3CDTF">2020-03-17T05:30:40Z</dcterms:modified>
</cp:coreProperties>
</file>