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1 пакет\"/>
    </mc:Choice>
  </mc:AlternateContent>
  <bookViews>
    <workbookView xWindow="0" yWindow="0" windowWidth="16140" windowHeight="834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<sst xmlns="http://schemas.openxmlformats.org/spreadsheetml/2006/main" count="92" uniqueCount="90">
  <si>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</si>
  <si>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</si>
  <si>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</si>
  <si>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</si>
  <si>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</si>
  <si>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</si>
  <si>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</si>
  <si>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</si>
  <si>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</si>
  <si>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</si>
  <si>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</si>
  <si>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</si>
  <si>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</si>
  <si>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</si>
  <si>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</si>
  <si>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</si>
  <si>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</si>
  <si>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</si>
  <si>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</si>
  <si>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</si>
  <si>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</si>
  <si>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</si>
  <si>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</si>
  <si>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</si>
  <si>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</si>
  <si>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</si>
  <si>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</si>
  <si>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</si>
  <si>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</si>
  <si>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</si>
  <si>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</si>
  <si>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</si>
  <si>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</si>
  <si>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</si>
  <si>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</si>
  <si>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</si>
  <si>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</si>
  <si>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</si>
  <si>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</si>
  <si>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</si>
  <si>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</si>
  <si>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</si>
  <si>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</si>
  <si>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</si>
  <si>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</si>
  <si>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</si>
  <si>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</si>
  <si>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</si>
  <si>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</si>
  <si>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</si>
  <si>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</si>
  <si>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</si>
  <si>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</si>
  <si>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</si>
  <si>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</si>
  <si>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</si>
  <si>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</si>
  <si>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</si>
  <si>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</si>
  <si>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</si>
  <si>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</si>
  <si>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</si>
  <si>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</si>
  <si>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</si>
  <si>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</si>
  <si>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</si>
  <si>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</si>
  <si>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</si>
  <si>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</si>
  <si>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</si>
  <si>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</si>
  <si>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</si>
  <si>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</si>
  <si>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</si>
  <si>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</si>
  <si>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</si>
  <si>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</si>
  <si>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</si>
  <si>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</si>
  <si>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</si>
  <si>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</si>
  <si>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</si>
  <si>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</si>
  <si>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</si>
  <si>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</si>
  <si>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</si>
  <si>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</si>
  <si>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</si>
  <si>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</si>
  <si>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стыков стеновых панелей - 133 мп
 Ремонт дверных конструкций - 7 шт.
 Ремонт системы ТВС (внутриквартирные) - 18,9 мп
 Ремонт системы ТВС (разводка) - 10,66 мп
 Ремонт теплоизоляции трубопровода - 12,5 мп
 Замена автоматических выключателей - 1 шт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</si>
</sst>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topLeftCell="A19" zoomScaleNormal="100" workbookViewId="0">
      <selection activeCell="AI32" sqref="AI32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5194.5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1968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80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3" t="s">
        <v>10</v>
      </c>
      <c r="J10" s="133"/>
      <c r="K10" s="133"/>
      <c r="L10" s="133"/>
      <c r="M10" s="133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49">
        <v>3269.46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4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3" t="s">
        <v>17</v>
      </c>
      <c r="J13" s="133"/>
      <c r="K13" s="133"/>
      <c r="L13" s="133"/>
      <c r="M13" s="133"/>
      <c r="N13" s="8"/>
      <c r="O13" s="134" t="s">
        <v>18</v>
      </c>
      <c r="P13" s="134"/>
      <c r="Q13" s="134"/>
      <c r="R13" s="134"/>
      <c r="S13" s="134"/>
      <c r="T13" s="134"/>
      <c r="U13" s="134"/>
      <c r="V13" s="134"/>
      <c r="W13" s="134"/>
      <c r="X13" s="135">
        <f>823+1102.04</f>
        <v>1925.04</v>
      </c>
      <c r="Y13" s="135"/>
      <c r="Z13" s="135"/>
      <c r="AA13" s="135"/>
      <c r="AB13" s="135"/>
      <c r="AC13" s="135"/>
      <c r="AD13" s="135"/>
    </row>
    <row r="14" spans="2:30" s="1" customFormat="1" ht="15.75" customHeight="1" thickBot="1" x14ac:dyDescent="0.25">
      <c r="B14" s="119" t="s">
        <v>19</v>
      </c>
      <c r="C14" s="119"/>
      <c r="D14" s="119"/>
      <c r="E14" s="119"/>
      <c r="F14" s="119"/>
      <c r="G14" s="119"/>
      <c r="H14" s="119"/>
      <c r="I14" s="120" t="s">
        <v>20</v>
      </c>
      <c r="J14" s="120"/>
      <c r="K14" s="120"/>
      <c r="L14" s="120"/>
      <c r="M14" s="120"/>
      <c r="N14" s="6"/>
      <c r="O14" s="119" t="s">
        <v>21</v>
      </c>
      <c r="P14" s="119"/>
      <c r="Q14" s="119"/>
      <c r="R14" s="119"/>
      <c r="S14" s="119"/>
      <c r="T14" s="119"/>
      <c r="U14" s="119"/>
      <c r="V14" s="119"/>
      <c r="W14" s="119"/>
      <c r="X14" s="120">
        <v>140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23</v>
      </c>
      <c r="C17" s="125" t="s">
        <v>24</v>
      </c>
      <c r="D17" s="125"/>
      <c r="E17" s="125"/>
      <c r="F17" s="125"/>
      <c r="G17" s="125" t="s">
        <v>25</v>
      </c>
      <c r="H17" s="125"/>
      <c r="I17" s="125" t="s">
        <v>26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27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28</v>
      </c>
      <c r="C19" s="114" t="s">
        <v>30</v>
      </c>
      <c r="D19" s="114"/>
      <c r="E19" s="114"/>
      <c r="F19" s="114"/>
      <c r="G19" s="95">
        <f>I19+P19+U19+V19</f>
        <v>1770.8899999999999</v>
      </c>
      <c r="H19" s="95"/>
      <c r="I19" s="115">
        <v>703.81</v>
      </c>
      <c r="J19" s="115"/>
      <c r="K19" s="115"/>
      <c r="L19" s="115"/>
      <c r="M19" s="115"/>
      <c r="N19" s="115"/>
      <c r="O19" s="115"/>
      <c r="P19" s="115">
        <v>1067.08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29</v>
      </c>
      <c r="C20" s="94" t="s">
        <v>32</v>
      </c>
      <c r="D20" s="94"/>
      <c r="E20" s="94"/>
      <c r="F20" s="94"/>
      <c r="G20" s="95">
        <f t="shared" ref="G20:G23" si="0">I20+P20+U20+V20</f>
        <v>1967</v>
      </c>
      <c r="H20" s="95"/>
      <c r="I20" s="99">
        <v>1967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60.496000000000002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31</v>
      </c>
      <c r="C21" s="94" t="s">
        <v>34</v>
      </c>
      <c r="D21" s="94"/>
      <c r="E21" s="94"/>
      <c r="F21" s="94"/>
      <c r="G21" s="95">
        <f t="shared" si="0"/>
        <v>2495.5899999999997</v>
      </c>
      <c r="H21" s="95"/>
      <c r="I21" s="99">
        <f>I19+I20-I22</f>
        <v>1971.08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524.50999999999988</v>
      </c>
      <c r="Q21" s="99">
        <f>P19+Q20-Q22</f>
        <v>1067.08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37.162999999999997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33</v>
      </c>
      <c r="C22" s="94" t="s">
        <v>36</v>
      </c>
      <c r="D22" s="94"/>
      <c r="E22" s="94"/>
      <c r="F22" s="94"/>
      <c r="G22" s="95">
        <f t="shared" si="0"/>
        <v>1242.3000000000002</v>
      </c>
      <c r="H22" s="95"/>
      <c r="I22" s="99">
        <v>699.73</v>
      </c>
      <c r="J22" s="99"/>
      <c r="K22" s="99"/>
      <c r="L22" s="99"/>
      <c r="M22" s="99"/>
      <c r="N22" s="99"/>
      <c r="O22" s="99"/>
      <c r="P22" s="99">
        <v>542.57000000000005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23.333000000000006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35</v>
      </c>
      <c r="C23" s="94" t="s">
        <v>38</v>
      </c>
      <c r="D23" s="94"/>
      <c r="E23" s="94"/>
      <c r="F23" s="94"/>
      <c r="G23" s="95">
        <f t="shared" si="0"/>
        <v>-528.5899999999998</v>
      </c>
      <c r="H23" s="95"/>
      <c r="I23" s="99">
        <f>I22-I19</f>
        <v>-4.0799999999999272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-524.50999999999988</v>
      </c>
      <c r="Q23" s="99">
        <f>Q22-P19</f>
        <v>-1067.08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23.333000000000006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37</v>
      </c>
      <c r="C24" s="96" t="s">
        <v>39</v>
      </c>
      <c r="D24" s="96"/>
      <c r="E24" s="96"/>
      <c r="F24" s="96"/>
      <c r="G24" s="97">
        <f>G21/G20</f>
        <v>1.2687290289781392</v>
      </c>
      <c r="H24" s="98"/>
      <c r="I24" s="105">
        <f>I21/I20</f>
        <v>1.0020742247076766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0.61430507802168732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40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40</v>
      </c>
      <c r="Z26" s="83"/>
      <c r="AA26" s="83"/>
      <c r="AB26" s="83"/>
      <c r="AC26" s="83"/>
      <c r="AD26" s="84"/>
    </row>
    <row r="27" spans="1:37" s="25" customFormat="1" ht="36" customHeight="1" x14ac:dyDescent="0.2">
      <c r="A27" s="22"/>
      <c r="B27" s="23" t="s">
        <v>41</v>
      </c>
      <c r="C27" s="87" t="s">
        <v>42</v>
      </c>
      <c r="D27" s="87"/>
      <c r="E27" s="87"/>
      <c r="F27" s="87"/>
      <c r="G27" s="87"/>
      <c r="H27" s="87"/>
      <c r="I27" s="88">
        <v>507.40856000000002</v>
      </c>
      <c r="J27" s="88"/>
      <c r="K27" s="88"/>
      <c r="L27" s="88"/>
      <c r="M27" s="88"/>
      <c r="N27" s="24"/>
      <c r="O27" s="89" t="s">
        <v>43</v>
      </c>
      <c r="P27" s="90"/>
      <c r="Q27" s="90"/>
      <c r="R27" s="91" t="s">
        <v>44</v>
      </c>
      <c r="S27" s="91"/>
      <c r="T27" s="91"/>
      <c r="U27" s="91"/>
      <c r="V27" s="91"/>
      <c r="W27" s="91"/>
      <c r="X27" s="91"/>
      <c r="Y27" s="92">
        <v>6.2530000000000001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5" t="s">
        <v>77</v>
      </c>
      <c r="D28" s="85"/>
      <c r="E28" s="85"/>
      <c r="F28" s="85"/>
      <c r="G28" s="85"/>
      <c r="H28" s="85"/>
      <c r="I28" s="86">
        <v>256.29969</v>
      </c>
      <c r="J28" s="86"/>
      <c r="K28" s="86"/>
      <c r="L28" s="86"/>
      <c r="M28" s="86"/>
      <c r="N28" s="7"/>
      <c r="O28" s="69" t="s">
        <v>46</v>
      </c>
      <c r="P28" s="70"/>
      <c r="Q28" s="70"/>
      <c r="R28" s="71" t="s">
        <v>47</v>
      </c>
      <c r="S28" s="71"/>
      <c r="T28" s="71"/>
      <c r="U28" s="71"/>
      <c r="V28" s="71"/>
      <c r="W28" s="71"/>
      <c r="X28" s="71"/>
      <c r="Y28" s="72">
        <v>8.8230000000000004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868.30212000000006</v>
      </c>
      <c r="J29" s="86"/>
      <c r="K29" s="86"/>
      <c r="L29" s="86"/>
      <c r="M29" s="86"/>
      <c r="N29" s="7"/>
      <c r="O29" s="69" t="s">
        <v>49</v>
      </c>
      <c r="P29" s="70"/>
      <c r="Q29" s="70"/>
      <c r="R29" s="71" t="s">
        <v>50</v>
      </c>
      <c r="S29" s="71"/>
      <c r="T29" s="71"/>
      <c r="U29" s="71"/>
      <c r="V29" s="71"/>
      <c r="W29" s="71"/>
      <c r="X29" s="71"/>
      <c r="Y29" s="72">
        <v>1.0349999999999999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44" t="s">
        <v>79</v>
      </c>
      <c r="D30" s="44"/>
      <c r="E30" s="44"/>
      <c r="F30" s="44"/>
      <c r="G30" s="44"/>
      <c r="H30" s="44"/>
      <c r="I30" s="45">
        <v>303.71310999999997</v>
      </c>
      <c r="J30" s="45"/>
      <c r="K30" s="45"/>
      <c r="L30" s="45"/>
      <c r="M30" s="45"/>
      <c r="N30" s="7"/>
      <c r="O30" s="69" t="s">
        <v>52</v>
      </c>
      <c r="P30" s="70"/>
      <c r="Q30" s="70"/>
      <c r="R30" s="71" t="s">
        <v>56</v>
      </c>
      <c r="S30" s="71"/>
      <c r="T30" s="71"/>
      <c r="U30" s="71"/>
      <c r="V30" s="71"/>
      <c r="W30" s="71"/>
      <c r="X30" s="71"/>
      <c r="Y30" s="72">
        <v>4.6660000000000004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44" t="s">
        <v>54</v>
      </c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7"/>
      <c r="O31" s="74" t="s">
        <v>55</v>
      </c>
      <c r="P31" s="75"/>
      <c r="Q31" s="75"/>
      <c r="R31" s="76" t="s">
        <v>59</v>
      </c>
      <c r="S31" s="76"/>
      <c r="T31" s="76"/>
      <c r="U31" s="76"/>
      <c r="V31" s="76"/>
      <c r="W31" s="76"/>
      <c r="X31" s="76"/>
      <c r="Y31" s="77">
        <v>84.935000000000002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44" t="s">
        <v>58</v>
      </c>
      <c r="D32" s="44"/>
      <c r="E32" s="44"/>
      <c r="F32" s="44"/>
      <c r="G32" s="44"/>
      <c r="H32" s="44"/>
      <c r="I32" s="45">
        <v>35.619320000000002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105.712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44" t="s">
        <v>61</v>
      </c>
      <c r="D33" s="44"/>
      <c r="E33" s="44"/>
      <c r="F33" s="44"/>
      <c r="G33" s="44"/>
      <c r="H33" s="44"/>
      <c r="I33" s="45">
        <v>189.50066000000001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51" t="s">
        <v>63</v>
      </c>
      <c r="D34" s="51"/>
      <c r="E34" s="51"/>
      <c r="F34" s="51"/>
      <c r="G34" s="51"/>
      <c r="H34" s="51"/>
      <c r="I34" s="52">
        <v>248.14912000000001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44" t="s">
        <v>65</v>
      </c>
      <c r="D35" s="44"/>
      <c r="E35" s="44"/>
      <c r="F35" s="44"/>
      <c r="G35" s="44"/>
      <c r="H35" s="44"/>
      <c r="I35" s="45">
        <v>51.880220000000001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44" t="s">
        <v>67</v>
      </c>
      <c r="D36" s="44"/>
      <c r="E36" s="44"/>
      <c r="F36" s="44"/>
      <c r="G36" s="44"/>
      <c r="H36" s="44"/>
      <c r="I36" s="45">
        <v>39.439689999999999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68</v>
      </c>
      <c r="C37" s="62" t="s">
        <v>82</v>
      </c>
      <c r="D37" s="62"/>
      <c r="E37" s="62"/>
      <c r="F37" s="62"/>
      <c r="G37" s="62"/>
      <c r="H37" s="62"/>
      <c r="I37" s="63">
        <v>20.790959999999998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69</v>
      </c>
      <c r="C38" s="62" t="s">
        <v>83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1652.80133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2018-02-21T12:09:06Z</cp:lastPrinted>
  <dcterms:modified xsi:type="dcterms:W3CDTF">2020-03-20T03:33:55Z</dcterms:modified>
</cp:coreProperties>
</file>