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755" windowHeight="95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<sst xmlns="http://schemas.openxmlformats.org/spreadsheetml/2006/main" count="92" uniqueCount="90">
  <si>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</si>
  <si>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</si>
  <si>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</si>
  <si>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</si>
  <si>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</si>
  <si>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</si>
  <si>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</si>
  <si>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</si>
  <si>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</si>
  <si>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</si>
  <si>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</si>
  <si>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</si>
  <si>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</si>
  <si>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</si>
  <si>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</si>
  <si>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</si>
  <si>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</si>
  <si>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</si>
  <si>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</si>
  <si>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</si>
  <si>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</si>
  <si>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</si>
  <si>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</si>
  <si>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</si>
  <si>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</si>
  <si>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</si>
  <si>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</si>
  <si>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</si>
  <si>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</si>
  <si>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</si>
  <si>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</si>
  <si>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</si>
  <si>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</si>
  <si>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</si>
  <si>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</si>
  <si>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</si>
  <si>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</si>
  <si>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</si>
  <si>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</si>
  <si>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</si>
  <si>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</si>
  <si>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</si>
  <si>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</si>
  <si>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</si>
  <si>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</si>
  <si>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</si>
  <si>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</si>
  <si>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</si>
  <si>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</si>
  <si>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</si>
  <si>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</si>
  <si>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</si>
  <si>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</si>
  <si>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</si>
  <si>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</si>
  <si>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</si>
  <si>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</si>
  <si>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</si>
  <si>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</si>
  <si>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</si>
  <si>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</si>
  <si>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</si>
  <si>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</si>
  <si>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</si>
  <si>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</si>
  <si>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</si>
  <si>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</si>
  <si>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</si>
  <si>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</t>
  </si>
  <si>
    <t>да (под.№1 по №5)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</si>
  <si>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</si>
  <si>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</si>
  <si>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</si>
  <si>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</si>
  <si>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</si>
  <si>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</si>
  <si>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</si>
  <si>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</si>
  <si>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</si>
  <si>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</si>
  <si>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</si>
  <si>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</si>
  <si>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</si>
  <si>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</si>
  <si>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</si>
  <si>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</si>
  <si>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</si>
  <si>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</si>
  <si>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</si>
  <si>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- 13 шт.
 Ремонт металических ограждений крыльца - 0,5 мп
 Ремонт системы ТВС (внутриквартирные) - 64,56 мп
 Ремонт системы ТВС (разводка) - 2 мп
 Замена неисправных уч. эл./сети - 15 мп
 Замена автоматических выключателей - 6 шт
 Замена светильников - 12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</si>
</sst>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7" activeCellId="1" sqref="I28:M29 I37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2:30" ht="15" customHeight="1" x14ac:dyDescent="0.2">
      <c r="B2" s="142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2:30" ht="15" customHeight="1" x14ac:dyDescent="0.2">
      <c r="B3" s="143" t="s">
        <v>2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2:30" ht="15" customHeight="1" x14ac:dyDescent="0.2">
      <c r="B4" s="141" t="s">
        <v>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2:30" ht="15" customHeight="1" x14ac:dyDescent="0.2">
      <c r="B5" s="141" t="s">
        <v>70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ht="5.0999999999999996" customHeight="1" x14ac:dyDescent="0.2"/>
    <row r="7" spans="2:30" s="1" customFormat="1" ht="21" customHeight="1" x14ac:dyDescent="0.25">
      <c r="B7" s="144" t="s">
        <v>4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3"/>
      <c r="O7" s="148" t="s">
        <v>5</v>
      </c>
      <c r="P7" s="148"/>
      <c r="Q7" s="148"/>
      <c r="R7" s="148"/>
      <c r="S7" s="148"/>
      <c r="T7" s="148"/>
      <c r="U7" s="148"/>
      <c r="V7" s="149">
        <f>X10+X12+X13</f>
        <v>11382.599999999999</v>
      </c>
      <c r="W7" s="149"/>
      <c r="X7" s="149"/>
      <c r="Y7" s="150" t="s">
        <v>6</v>
      </c>
      <c r="Z7" s="150"/>
      <c r="AA7" s="150"/>
      <c r="AB7" s="150"/>
      <c r="AC7" s="150"/>
      <c r="AD7" s="150"/>
    </row>
    <row r="8" spans="2:30" s="1" customFormat="1" ht="5.0999999999999996" customHeight="1" x14ac:dyDescent="0.2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4"/>
      <c r="O8" s="145"/>
      <c r="P8" s="146"/>
      <c r="Q8" s="146"/>
      <c r="R8" s="146"/>
      <c r="S8" s="146"/>
      <c r="T8" s="146"/>
      <c r="U8" s="146"/>
      <c r="V8" s="4"/>
      <c r="W8" s="4"/>
      <c r="X8" s="4"/>
      <c r="Y8" s="4"/>
      <c r="Z8" s="4"/>
      <c r="AA8" s="151"/>
      <c r="AB8" s="151"/>
      <c r="AC8" s="151"/>
      <c r="AD8" s="151"/>
    </row>
    <row r="9" spans="2:30" s="1" customFormat="1" ht="15" customHeight="1" x14ac:dyDescent="0.2">
      <c r="B9" s="138" t="s">
        <v>7</v>
      </c>
      <c r="C9" s="138"/>
      <c r="D9" s="138"/>
      <c r="E9" s="138"/>
      <c r="F9" s="138"/>
      <c r="G9" s="138"/>
      <c r="H9" s="138"/>
      <c r="I9" s="139">
        <v>1952</v>
      </c>
      <c r="J9" s="139"/>
      <c r="K9" s="139"/>
      <c r="L9" s="139"/>
      <c r="M9" s="139"/>
      <c r="N9" s="5"/>
      <c r="O9" s="138" t="s">
        <v>8</v>
      </c>
      <c r="P9" s="138"/>
      <c r="Q9" s="138"/>
      <c r="R9" s="138"/>
      <c r="S9" s="138"/>
      <c r="T9" s="138"/>
      <c r="U9" s="138"/>
      <c r="V9" s="138"/>
      <c r="W9" s="138"/>
      <c r="X9" s="139">
        <v>85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3" t="s">
        <v>10</v>
      </c>
      <c r="J10" s="133"/>
      <c r="K10" s="133"/>
      <c r="L10" s="133"/>
      <c r="M10" s="133"/>
      <c r="N10" s="5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40">
        <v>5810.2</v>
      </c>
      <c r="Y10" s="140"/>
      <c r="Z10" s="140"/>
      <c r="AA10" s="140"/>
      <c r="AB10" s="140"/>
      <c r="AC10" s="140"/>
      <c r="AD10" s="14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30">
        <v>5</v>
      </c>
      <c r="J11" s="130"/>
      <c r="K11" s="130"/>
      <c r="L11" s="130"/>
      <c r="M11" s="130"/>
      <c r="N11" s="5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30">
        <v>1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30">
        <v>5</v>
      </c>
      <c r="J12" s="130"/>
      <c r="K12" s="130"/>
      <c r="L12" s="130"/>
      <c r="M12" s="130"/>
      <c r="N12" s="5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1">
        <v>894.2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16</v>
      </c>
      <c r="C13" s="132"/>
      <c r="D13" s="132"/>
      <c r="E13" s="132"/>
      <c r="F13" s="132"/>
      <c r="G13" s="132"/>
      <c r="H13" s="132"/>
      <c r="I13" s="133" t="s">
        <v>69</v>
      </c>
      <c r="J13" s="133"/>
      <c r="K13" s="133"/>
      <c r="L13" s="133"/>
      <c r="M13" s="133"/>
      <c r="N13" s="8"/>
      <c r="O13" s="132" t="s">
        <v>17</v>
      </c>
      <c r="P13" s="132"/>
      <c r="Q13" s="132"/>
      <c r="R13" s="132"/>
      <c r="S13" s="132"/>
      <c r="T13" s="132"/>
      <c r="U13" s="132"/>
      <c r="V13" s="132"/>
      <c r="W13" s="132"/>
      <c r="X13" s="134">
        <f>1908+2770.2</f>
        <v>4678.2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18</v>
      </c>
      <c r="C14" s="135"/>
      <c r="D14" s="135"/>
      <c r="E14" s="135"/>
      <c r="F14" s="135"/>
      <c r="G14" s="135"/>
      <c r="H14" s="135"/>
      <c r="I14" s="136" t="s">
        <v>68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7">
        <v>85</v>
      </c>
      <c r="Y14" s="137"/>
      <c r="Z14" s="137"/>
      <c r="AA14" s="137"/>
      <c r="AB14" s="137"/>
      <c r="AC14" s="137"/>
      <c r="AD14" s="13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71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72</v>
      </c>
      <c r="J18" s="127"/>
      <c r="K18" s="127"/>
      <c r="L18" s="127"/>
      <c r="M18" s="127"/>
      <c r="N18" s="127"/>
      <c r="O18" s="127"/>
      <c r="P18" s="127" t="s">
        <v>73</v>
      </c>
      <c r="Q18" s="127"/>
      <c r="R18" s="127"/>
      <c r="S18" s="127"/>
      <c r="T18" s="127"/>
      <c r="U18" s="12" t="s">
        <v>74</v>
      </c>
      <c r="V18" s="127" t="s">
        <v>75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1169.4299999999998</v>
      </c>
      <c r="H19" s="95"/>
      <c r="I19" s="115">
        <v>615.26</v>
      </c>
      <c r="J19" s="115"/>
      <c r="K19" s="115"/>
      <c r="L19" s="115"/>
      <c r="M19" s="115"/>
      <c r="N19" s="115"/>
      <c r="O19" s="115"/>
      <c r="P19" s="115">
        <v>554.16999999999996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3929.09</v>
      </c>
      <c r="H20" s="95"/>
      <c r="I20" s="99">
        <v>3929.09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64.415999999999997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4716.17</v>
      </c>
      <c r="H21" s="95"/>
      <c r="I21" s="99">
        <f>I19+I20-I22</f>
        <v>4182.25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533.91999999999996</v>
      </c>
      <c r="Q21" s="99">
        <f>P19+Q20-Q22</f>
        <v>554.16999999999996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40.689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382.35</v>
      </c>
      <c r="H22" s="95"/>
      <c r="I22" s="99">
        <v>362.1</v>
      </c>
      <c r="J22" s="99"/>
      <c r="K22" s="99"/>
      <c r="L22" s="99"/>
      <c r="M22" s="99"/>
      <c r="N22" s="99"/>
      <c r="O22" s="99"/>
      <c r="P22" s="99">
        <v>20.25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23.726999999999997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-787.07999999999993</v>
      </c>
      <c r="H23" s="95"/>
      <c r="I23" s="99">
        <f>I22-I19</f>
        <v>-253.15999999999997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-533.91999999999996</v>
      </c>
      <c r="Q23" s="99">
        <f>Q22-P19</f>
        <v>-554.16999999999996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23.726999999999997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1.2003211939660328</v>
      </c>
      <c r="H24" s="98"/>
      <c r="I24" s="105">
        <f>I21/I20</f>
        <v>1.0644322222193943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0.63165983606557385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76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7.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975.48041999999998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0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77</v>
      </c>
      <c r="D28" s="92"/>
      <c r="E28" s="92"/>
      <c r="F28" s="92"/>
      <c r="G28" s="92"/>
      <c r="H28" s="92"/>
      <c r="I28" s="93">
        <v>599.93244000000004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0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78</v>
      </c>
      <c r="D29" s="92"/>
      <c r="E29" s="92"/>
      <c r="F29" s="92"/>
      <c r="G29" s="92"/>
      <c r="H29" s="92"/>
      <c r="I29" s="93">
        <f>I30+I31+I32+I33+I34+I35+I36</f>
        <v>1875.03153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0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79</v>
      </c>
      <c r="D30" s="37"/>
      <c r="E30" s="37"/>
      <c r="F30" s="37"/>
      <c r="G30" s="37"/>
      <c r="H30" s="37"/>
      <c r="I30" s="38">
        <v>552.00275999999997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0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0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53.511090000000003</v>
      </c>
      <c r="J32" s="38"/>
      <c r="K32" s="38"/>
      <c r="L32" s="38"/>
      <c r="M32" s="38"/>
      <c r="N32" s="7"/>
      <c r="O32" s="53" t="s">
        <v>80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0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192.36869999999999</v>
      </c>
      <c r="J33" s="38"/>
      <c r="K33" s="38"/>
      <c r="L33" s="38"/>
      <c r="M33" s="38"/>
      <c r="N33" s="7"/>
      <c r="O33" s="41" t="s">
        <v>81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505.27107000000001</v>
      </c>
      <c r="J34" s="40"/>
      <c r="K34" s="40"/>
      <c r="L34" s="40"/>
      <c r="M34" s="40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507.28917999999999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64.588729999999998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82</v>
      </c>
      <c r="D37" s="69"/>
      <c r="E37" s="69"/>
      <c r="F37" s="69"/>
      <c r="G37" s="69"/>
      <c r="H37" s="69"/>
      <c r="I37" s="70">
        <v>13.944448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83</v>
      </c>
      <c r="D38" s="69"/>
      <c r="E38" s="69"/>
      <c r="F38" s="69"/>
      <c r="G38" s="69"/>
      <c r="H38" s="69"/>
      <c r="I38" s="70">
        <v>83.481030000000004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84</v>
      </c>
      <c r="C39" s="72"/>
      <c r="D39" s="72"/>
      <c r="E39" s="72"/>
      <c r="F39" s="72"/>
      <c r="G39" s="72"/>
      <c r="H39" s="73"/>
      <c r="I39" s="61">
        <f>I27+I28+I29+I37+I38</f>
        <v>3547.8698679999998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88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2018-02-21T10:42:59Z</cp:lastPrinted>
  <dcterms:modified xsi:type="dcterms:W3CDTF">2020-03-17T05:35:47Z</dcterms:modified>
</cp:coreProperties>
</file>