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215" windowHeight="93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M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<sst xmlns="http://schemas.openxmlformats.org/spreadsheetml/2006/main" count="92" uniqueCount="90">
  <si>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</si>
  <si>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</si>
  <si>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</si>
  <si>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</si>
  <si>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</si>
  <si>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</si>
  <si>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</si>
  <si>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</si>
  <si>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</si>
  <si>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</si>
  <si>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</si>
  <si>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</si>
  <si>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</si>
  <si>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</si>
  <si>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</si>
  <si>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</si>
  <si>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</si>
  <si>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</si>
  <si>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</si>
  <si>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</si>
  <si>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</si>
  <si>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</si>
  <si>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</si>
  <si>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</si>
  <si>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</si>
  <si>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</si>
  <si>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</si>
  <si>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</si>
  <si>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</si>
  <si>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</si>
  <si>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</si>
  <si>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</si>
  <si>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</si>
  <si>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</si>
  <si>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</si>
  <si>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</si>
  <si>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</si>
  <si>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</si>
  <si>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</si>
  <si>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</si>
  <si>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</si>
  <si>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</si>
  <si>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</si>
  <si>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</si>
  <si>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</si>
  <si>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</si>
  <si>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</si>
  <si>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</si>
  <si>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</si>
  <si>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</si>
  <si>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</si>
  <si>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</si>
  <si>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</si>
  <si>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</si>
  <si>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</si>
  <si>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</si>
  <si>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</si>
  <si>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</si>
  <si>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</si>
  <si>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</si>
  <si>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</si>
  <si>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</si>
  <si>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</si>
  <si>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</si>
  <si>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</si>
  <si>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</si>
  <si>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</si>
  <si>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</si>
  <si>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</si>
  <si>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 №1-4)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</si>
  <si>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</si>
  <si>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</si>
  <si>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</si>
  <si>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</si>
  <si>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</si>
  <si>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</si>
  <si>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</si>
  <si>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</si>
  <si>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</si>
  <si>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</si>
  <si>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</si>
  <si>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</si>
  <si>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</si>
  <si>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</si>
  <si>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</si>
  <si>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</si>
  <si>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</si>
  <si>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</si>
  <si>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</si>
  <si>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- 8 шт.
 Ремонт системы ТВС (внутриквартирные) - 46,35 мп
 Ремонт системы ТВС (разводка) - 4,5 мп
 Ремонт теплоизоляции трубопровода - 8,5 мп
 Замена светильников - 122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</si>
</sst>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832031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14239.1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7</v>
      </c>
      <c r="C9" s="148"/>
      <c r="D9" s="148"/>
      <c r="E9" s="148"/>
      <c r="F9" s="148"/>
      <c r="G9" s="148"/>
      <c r="H9" s="148"/>
      <c r="I9" s="149">
        <v>1989</v>
      </c>
      <c r="J9" s="149"/>
      <c r="K9" s="149"/>
      <c r="L9" s="149"/>
      <c r="M9" s="149"/>
      <c r="N9" s="5"/>
      <c r="O9" s="148" t="s">
        <v>8</v>
      </c>
      <c r="P9" s="148"/>
      <c r="Q9" s="148"/>
      <c r="R9" s="148"/>
      <c r="S9" s="148"/>
      <c r="T9" s="148"/>
      <c r="U9" s="148"/>
      <c r="V9" s="148"/>
      <c r="W9" s="148"/>
      <c r="X9" s="149">
        <v>118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50" t="s">
        <v>10</v>
      </c>
      <c r="J10" s="150"/>
      <c r="K10" s="150"/>
      <c r="L10" s="150"/>
      <c r="M10" s="150"/>
      <c r="N10" s="5"/>
      <c r="O10" s="132" t="s">
        <v>11</v>
      </c>
      <c r="P10" s="132"/>
      <c r="Q10" s="132"/>
      <c r="R10" s="132"/>
      <c r="S10" s="132"/>
      <c r="T10" s="132"/>
      <c r="U10" s="132"/>
      <c r="V10" s="132"/>
      <c r="W10" s="132"/>
      <c r="X10" s="133">
        <v>6449.6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32" t="s">
        <v>12</v>
      </c>
      <c r="C11" s="132"/>
      <c r="D11" s="132"/>
      <c r="E11" s="132"/>
      <c r="F11" s="132"/>
      <c r="G11" s="132"/>
      <c r="H11" s="132"/>
      <c r="I11" s="131">
        <v>4</v>
      </c>
      <c r="J11" s="131"/>
      <c r="K11" s="131"/>
      <c r="L11" s="131"/>
      <c r="M11" s="131"/>
      <c r="N11" s="5"/>
      <c r="O11" s="132" t="s">
        <v>13</v>
      </c>
      <c r="P11" s="132"/>
      <c r="Q11" s="132"/>
      <c r="R11" s="132"/>
      <c r="S11" s="132"/>
      <c r="T11" s="132"/>
      <c r="U11" s="132"/>
      <c r="V11" s="132"/>
      <c r="W11" s="132"/>
      <c r="X11" s="131">
        <v>3</v>
      </c>
      <c r="Y11" s="131"/>
      <c r="Z11" s="131"/>
      <c r="AA11" s="131"/>
      <c r="AB11" s="131"/>
      <c r="AC11" s="131"/>
      <c r="AD11" s="131"/>
    </row>
    <row r="12" spans="2:30" s="1" customFormat="1" ht="15" customHeight="1" x14ac:dyDescent="0.2">
      <c r="B12" s="132" t="s">
        <v>14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15</v>
      </c>
      <c r="P12" s="132"/>
      <c r="Q12" s="132"/>
      <c r="R12" s="132"/>
      <c r="S12" s="132"/>
      <c r="T12" s="132"/>
      <c r="U12" s="132"/>
      <c r="V12" s="132"/>
      <c r="W12" s="132"/>
      <c r="X12" s="133">
        <v>2049.5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16</v>
      </c>
      <c r="C13" s="134"/>
      <c r="D13" s="134"/>
      <c r="E13" s="134"/>
      <c r="F13" s="134"/>
      <c r="G13" s="134"/>
      <c r="H13" s="134"/>
      <c r="I13" s="135" t="s">
        <v>69</v>
      </c>
      <c r="J13" s="135"/>
      <c r="K13" s="135"/>
      <c r="L13" s="135"/>
      <c r="M13" s="135"/>
      <c r="N13" s="8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6">
        <f>2585+3155</f>
        <v>5740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19</v>
      </c>
      <c r="J14" s="120"/>
      <c r="K14" s="120"/>
      <c r="L14" s="120"/>
      <c r="M14" s="120"/>
      <c r="N14" s="6"/>
      <c r="O14" s="119" t="s">
        <v>20</v>
      </c>
      <c r="P14" s="119"/>
      <c r="Q14" s="119"/>
      <c r="R14" s="119"/>
      <c r="S14" s="119"/>
      <c r="T14" s="119"/>
      <c r="U14" s="119"/>
      <c r="V14" s="119"/>
      <c r="W14" s="119"/>
      <c r="X14" s="120">
        <v>216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1866.2359999999999</v>
      </c>
      <c r="H19" s="95"/>
      <c r="I19" s="115">
        <v>942.02</v>
      </c>
      <c r="J19" s="115"/>
      <c r="K19" s="115"/>
      <c r="L19" s="115"/>
      <c r="M19" s="115"/>
      <c r="N19" s="115"/>
      <c r="O19" s="115"/>
      <c r="P19" s="115">
        <v>801.74</v>
      </c>
      <c r="Q19" s="115"/>
      <c r="R19" s="115"/>
      <c r="S19" s="115"/>
      <c r="T19" s="115"/>
      <c r="U19" s="14">
        <v>122.17400000000001</v>
      </c>
      <c r="V19" s="115">
        <v>0.30199999999999999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6250.17</v>
      </c>
      <c r="H20" s="95"/>
      <c r="I20" s="99">
        <v>5341.94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908.23</v>
      </c>
      <c r="V20" s="99">
        <v>0</v>
      </c>
      <c r="W20" s="110"/>
      <c r="X20" s="111">
        <v>184.482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7023.0969999999998</v>
      </c>
      <c r="H21" s="95"/>
      <c r="I21" s="99">
        <f>I19+I20-I22</f>
        <v>5384.7399999999989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647.23</v>
      </c>
      <c r="Q21" s="99">
        <f>P19+Q20-Q22</f>
        <v>801.74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991.12699999999995</v>
      </c>
      <c r="V21" s="99">
        <f>V19+V20-V22</f>
        <v>0</v>
      </c>
      <c r="W21" s="110">
        <f>W19+W20-W22</f>
        <v>0</v>
      </c>
      <c r="X21" s="111">
        <v>151.011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1093.309</v>
      </c>
      <c r="H22" s="95"/>
      <c r="I22" s="99">
        <v>899.22</v>
      </c>
      <c r="J22" s="99"/>
      <c r="K22" s="99"/>
      <c r="L22" s="99"/>
      <c r="M22" s="99"/>
      <c r="N22" s="99"/>
      <c r="O22" s="99"/>
      <c r="P22" s="99">
        <v>154.51</v>
      </c>
      <c r="Q22" s="99"/>
      <c r="R22" s="99"/>
      <c r="S22" s="99"/>
      <c r="T22" s="99"/>
      <c r="U22" s="15">
        <v>39.277000000000001</v>
      </c>
      <c r="V22" s="99">
        <v>0.30199999999999999</v>
      </c>
      <c r="W22" s="110"/>
      <c r="X22" s="111">
        <f>X19+X20-X21</f>
        <v>33.471000000000004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-772.92700000000002</v>
      </c>
      <c r="H23" s="95"/>
      <c r="I23" s="99">
        <f>I22-I19</f>
        <v>-42.799999999999955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-647.23</v>
      </c>
      <c r="Q23" s="99">
        <f>Q22-P19</f>
        <v>-801.74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-82.897000000000006</v>
      </c>
      <c r="V23" s="100">
        <f>V22-V19</f>
        <v>0</v>
      </c>
      <c r="W23" s="101">
        <f>W22-W19</f>
        <v>0</v>
      </c>
      <c r="X23" s="102">
        <f>X22-X19</f>
        <v>33.471000000000004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1.1236649563131882</v>
      </c>
      <c r="H24" s="98"/>
      <c r="I24" s="105">
        <f>I21/I20</f>
        <v>1.0080120705211963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>
        <f>U21/U20</f>
        <v>1.0912731356594694</v>
      </c>
      <c r="V24" s="105"/>
      <c r="W24" s="106"/>
      <c r="X24" s="107">
        <f>X21/X20</f>
        <v>0.81856766513806223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76</v>
      </c>
      <c r="S26" s="37"/>
      <c r="T26" s="37"/>
      <c r="U26" s="37"/>
      <c r="V26" s="37"/>
      <c r="W26" s="37"/>
      <c r="X26" s="37"/>
      <c r="Y26" s="83" t="s">
        <v>39</v>
      </c>
      <c r="Z26" s="83"/>
      <c r="AA26" s="83"/>
      <c r="AB26" s="83"/>
      <c r="AC26" s="83"/>
      <c r="AD26" s="84"/>
    </row>
    <row r="27" spans="1:37" s="25" customFormat="1" ht="43.5" customHeight="1" x14ac:dyDescent="0.2">
      <c r="A27" s="22"/>
      <c r="B27" s="23" t="s">
        <v>40</v>
      </c>
      <c r="C27" s="87" t="s">
        <v>41</v>
      </c>
      <c r="D27" s="87"/>
      <c r="E27" s="87"/>
      <c r="F27" s="87"/>
      <c r="G27" s="87"/>
      <c r="H27" s="87"/>
      <c r="I27" s="88">
        <v>1178.0817</v>
      </c>
      <c r="J27" s="88"/>
      <c r="K27" s="88"/>
      <c r="L27" s="88"/>
      <c r="M27" s="88"/>
      <c r="N27" s="24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29.783000000000001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5" t="s">
        <v>77</v>
      </c>
      <c r="D28" s="85"/>
      <c r="E28" s="85"/>
      <c r="F28" s="85"/>
      <c r="G28" s="85"/>
      <c r="H28" s="85"/>
      <c r="I28" s="86">
        <v>1051.59601</v>
      </c>
      <c r="J28" s="86"/>
      <c r="K28" s="86"/>
      <c r="L28" s="86"/>
      <c r="M28" s="86"/>
      <c r="N28" s="7"/>
      <c r="O28" s="69" t="s">
        <v>45</v>
      </c>
      <c r="P28" s="70"/>
      <c r="Q28" s="70"/>
      <c r="R28" s="71" t="s">
        <v>46</v>
      </c>
      <c r="S28" s="71"/>
      <c r="T28" s="71"/>
      <c r="U28" s="71"/>
      <c r="V28" s="71"/>
      <c r="W28" s="71"/>
      <c r="X28" s="71"/>
      <c r="Y28" s="72">
        <v>42.070999999999998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5" t="s">
        <v>78</v>
      </c>
      <c r="D29" s="85"/>
      <c r="E29" s="85"/>
      <c r="F29" s="85"/>
      <c r="G29" s="85"/>
      <c r="H29" s="85"/>
      <c r="I29" s="86">
        <f>I30+I31+I32+I33+I34+I35+I36</f>
        <v>2215.9111499999999</v>
      </c>
      <c r="J29" s="86"/>
      <c r="K29" s="86"/>
      <c r="L29" s="86"/>
      <c r="M29" s="86"/>
      <c r="N29" s="7"/>
      <c r="O29" s="69" t="s">
        <v>48</v>
      </c>
      <c r="P29" s="70"/>
      <c r="Q29" s="70"/>
      <c r="R29" s="71" t="s">
        <v>49</v>
      </c>
      <c r="S29" s="71"/>
      <c r="T29" s="71"/>
      <c r="U29" s="71"/>
      <c r="V29" s="71"/>
      <c r="W29" s="71"/>
      <c r="X29" s="71"/>
      <c r="Y29" s="72">
        <v>4.9359999999999999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44" t="s">
        <v>79</v>
      </c>
      <c r="D30" s="44"/>
      <c r="E30" s="44"/>
      <c r="F30" s="44"/>
      <c r="G30" s="44"/>
      <c r="H30" s="44"/>
      <c r="I30" s="45">
        <v>497.47095999999999</v>
      </c>
      <c r="J30" s="45"/>
      <c r="K30" s="45"/>
      <c r="L30" s="45"/>
      <c r="M30" s="45"/>
      <c r="N30" s="7"/>
      <c r="O30" s="69" t="s">
        <v>51</v>
      </c>
      <c r="P30" s="70"/>
      <c r="Q30" s="70"/>
      <c r="R30" s="71" t="s">
        <v>55</v>
      </c>
      <c r="S30" s="71"/>
      <c r="T30" s="71"/>
      <c r="U30" s="71"/>
      <c r="V30" s="71"/>
      <c r="W30" s="71"/>
      <c r="X30" s="71"/>
      <c r="Y30" s="72">
        <v>22.241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44" t="s">
        <v>53</v>
      </c>
      <c r="D31" s="44"/>
      <c r="E31" s="44"/>
      <c r="F31" s="44"/>
      <c r="G31" s="44"/>
      <c r="H31" s="44"/>
      <c r="I31" s="45">
        <v>485.08192000000003</v>
      </c>
      <c r="J31" s="45"/>
      <c r="K31" s="45"/>
      <c r="L31" s="45"/>
      <c r="M31" s="45"/>
      <c r="N31" s="7"/>
      <c r="O31" s="74" t="s">
        <v>54</v>
      </c>
      <c r="P31" s="75"/>
      <c r="Q31" s="75"/>
      <c r="R31" s="76" t="s">
        <v>58</v>
      </c>
      <c r="S31" s="76"/>
      <c r="T31" s="76"/>
      <c r="U31" s="76"/>
      <c r="V31" s="76"/>
      <c r="W31" s="76"/>
      <c r="X31" s="76"/>
      <c r="Y31" s="77">
        <v>455.53800000000001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44" t="s">
        <v>57</v>
      </c>
      <c r="D32" s="44"/>
      <c r="E32" s="44"/>
      <c r="F32" s="44"/>
      <c r="G32" s="44"/>
      <c r="H32" s="44"/>
      <c r="I32" s="45">
        <v>64.373310000000004</v>
      </c>
      <c r="J32" s="45"/>
      <c r="K32" s="45"/>
      <c r="L32" s="45"/>
      <c r="M32" s="45"/>
      <c r="N32" s="7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554.56899999999996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44" t="s">
        <v>60</v>
      </c>
      <c r="D33" s="44"/>
      <c r="E33" s="44"/>
      <c r="F33" s="44"/>
      <c r="G33" s="44"/>
      <c r="H33" s="44"/>
      <c r="I33" s="45">
        <v>304.54682000000003</v>
      </c>
      <c r="J33" s="45"/>
      <c r="K33" s="45"/>
      <c r="L33" s="45"/>
      <c r="M33" s="45"/>
      <c r="N33" s="7"/>
      <c r="O33" s="53" t="s">
        <v>81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51" t="s">
        <v>62</v>
      </c>
      <c r="D34" s="51"/>
      <c r="E34" s="51"/>
      <c r="F34" s="51"/>
      <c r="G34" s="51"/>
      <c r="H34" s="51"/>
      <c r="I34" s="52">
        <v>644.03305</v>
      </c>
      <c r="J34" s="52"/>
      <c r="K34" s="52"/>
      <c r="L34" s="52"/>
      <c r="M34" s="52"/>
      <c r="O34" s="56" t="s">
        <v>89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44" t="s">
        <v>64</v>
      </c>
      <c r="D35" s="44"/>
      <c r="E35" s="44"/>
      <c r="F35" s="44"/>
      <c r="G35" s="44"/>
      <c r="H35" s="44"/>
      <c r="I35" s="45">
        <v>137.03916000000001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44" t="s">
        <v>66</v>
      </c>
      <c r="D36" s="44"/>
      <c r="E36" s="44"/>
      <c r="F36" s="44"/>
      <c r="G36" s="44"/>
      <c r="H36" s="44"/>
      <c r="I36" s="45">
        <v>83.365930000000006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67</v>
      </c>
      <c r="C37" s="62" t="s">
        <v>82</v>
      </c>
      <c r="D37" s="62"/>
      <c r="E37" s="62"/>
      <c r="F37" s="62"/>
      <c r="G37" s="62"/>
      <c r="H37" s="62"/>
      <c r="I37" s="63">
        <v>40.803840000000001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68</v>
      </c>
      <c r="C38" s="62" t="s">
        <v>83</v>
      </c>
      <c r="D38" s="62"/>
      <c r="E38" s="62"/>
      <c r="F38" s="62"/>
      <c r="G38" s="62"/>
      <c r="H38" s="62"/>
      <c r="I38" s="63">
        <v>92.87424</v>
      </c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7">
        <f>I27+I28+I29+I37+I38</f>
        <v>4579.2669399999995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2018-02-21T10:46:07Z</cp:lastPrinted>
  <dcterms:modified xsi:type="dcterms:W3CDTF">2020-03-17T05:36:27Z</dcterms:modified>
</cp:coreProperties>
</file>