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60" windowWidth="15165" windowHeight="733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<sst xmlns="http://schemas.openxmlformats.org/spreadsheetml/2006/main" count="91" uniqueCount="89">
  <si>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</si>
  <si>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</si>
  <si>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</si>
  <si>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</si>
  <si>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</si>
  <si>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</si>
  <si>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</si>
  <si>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</si>
  <si>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</si>
  <si>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</si>
  <si>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</si>
  <si>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</si>
  <si>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</si>
  <si>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</si>
  <si>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</si>
  <si>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</si>
  <si>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</si>
  <si>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</si>
  <si>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</si>
  <si>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</si>
  <si>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</si>
  <si>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</si>
  <si>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</si>
  <si>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</si>
  <si>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</si>
  <si>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</si>
  <si>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</si>
  <si>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</si>
  <si>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</si>
  <si>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</si>
  <si>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</si>
  <si>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</si>
  <si>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</si>
  <si>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</si>
  <si>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</si>
  <si>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</si>
  <si>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</si>
  <si>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</si>
  <si>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</si>
  <si>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</si>
  <si>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</si>
  <si>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</si>
  <si>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</si>
  <si>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</si>
  <si>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</si>
  <si>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</si>
  <si>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</si>
  <si>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</si>
  <si>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</si>
  <si>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</si>
  <si>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</si>
  <si>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</si>
  <si>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</si>
  <si>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</si>
  <si>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</si>
  <si>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</si>
  <si>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</si>
  <si>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</si>
  <si>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</si>
  <si>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</si>
  <si>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</si>
  <si>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</si>
  <si>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</si>
  <si>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</si>
  <si>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</si>
  <si>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</si>
  <si>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</si>
  <si>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</si>
  <si>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(под.№1-№3)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</si>
  <si>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</si>
  <si>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</si>
  <si>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</si>
  <si>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</si>
  <si>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</si>
  <si>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</si>
  <si>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</si>
  <si>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</si>
  <si>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</si>
  <si>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</si>
  <si>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</si>
  <si>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</si>
  <si>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</si>
  <si>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</si>
  <si>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</si>
  <si>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</si>
  <si>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</si>
  <si>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</si>
  <si>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</si>
  <si>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- 76,8 мп
 Ремонт дверных конструкций - 1 шт.
 Ремонт системы ТВС (внутриквартирные) - 48,71 мп
 Ремонт системы ТВС (разводка) - 6,42 мп
 Ремонт теплоизоляции трубопровода - 6 мп
 Замена неисправных уч. эл./сети - 2 мп
 Замена светильников - 89 шт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</si>
</sst>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topLeftCell="A25" zoomScaleNormal="100" workbookViewId="0">
      <selection activeCell="O40" sqref="O40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22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69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5</v>
      </c>
      <c r="P7" s="146"/>
      <c r="Q7" s="146"/>
      <c r="R7" s="146"/>
      <c r="S7" s="146"/>
      <c r="T7" s="146"/>
      <c r="U7" s="146"/>
      <c r="V7" s="147">
        <f>X10+X12+X13</f>
        <v>8141.8</v>
      </c>
      <c r="W7" s="147"/>
      <c r="X7" s="147"/>
      <c r="Y7" s="148" t="s">
        <v>6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36" t="s">
        <v>7</v>
      </c>
      <c r="C9" s="136"/>
      <c r="D9" s="136"/>
      <c r="E9" s="136"/>
      <c r="F9" s="136"/>
      <c r="G9" s="136"/>
      <c r="H9" s="136"/>
      <c r="I9" s="137">
        <v>1986</v>
      </c>
      <c r="J9" s="137"/>
      <c r="K9" s="137"/>
      <c r="L9" s="137"/>
      <c r="M9" s="137"/>
      <c r="N9" s="5"/>
      <c r="O9" s="136" t="s">
        <v>8</v>
      </c>
      <c r="P9" s="136"/>
      <c r="Q9" s="136"/>
      <c r="R9" s="136"/>
      <c r="S9" s="136"/>
      <c r="T9" s="136"/>
      <c r="U9" s="136"/>
      <c r="V9" s="136"/>
      <c r="W9" s="136"/>
      <c r="X9" s="137">
        <v>108</v>
      </c>
      <c r="Y9" s="137"/>
      <c r="Z9" s="137"/>
      <c r="AA9" s="137"/>
      <c r="AB9" s="137"/>
      <c r="AC9" s="137"/>
      <c r="AD9" s="137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0">
        <v>84</v>
      </c>
      <c r="J10" s="130"/>
      <c r="K10" s="130"/>
      <c r="L10" s="130"/>
      <c r="M10" s="130"/>
      <c r="N10" s="5"/>
      <c r="O10" s="129" t="s">
        <v>10</v>
      </c>
      <c r="P10" s="129"/>
      <c r="Q10" s="129"/>
      <c r="R10" s="129"/>
      <c r="S10" s="129"/>
      <c r="T10" s="129"/>
      <c r="U10" s="129"/>
      <c r="V10" s="129"/>
      <c r="W10" s="129"/>
      <c r="X10" s="138">
        <v>5651.1</v>
      </c>
      <c r="Y10" s="138"/>
      <c r="Z10" s="138"/>
      <c r="AA10" s="138"/>
      <c r="AB10" s="138"/>
      <c r="AC10" s="138"/>
      <c r="AD10" s="138"/>
    </row>
    <row r="11" spans="2:30" s="1" customFormat="1" ht="15" customHeight="1" x14ac:dyDescent="0.2">
      <c r="B11" s="129" t="s">
        <v>11</v>
      </c>
      <c r="C11" s="129"/>
      <c r="D11" s="129"/>
      <c r="E11" s="129"/>
      <c r="F11" s="129"/>
      <c r="G11" s="129"/>
      <c r="H11" s="129"/>
      <c r="I11" s="130">
        <v>3</v>
      </c>
      <c r="J11" s="130"/>
      <c r="K11" s="130"/>
      <c r="L11" s="130"/>
      <c r="M11" s="130"/>
      <c r="N11" s="5"/>
      <c r="O11" s="129" t="s">
        <v>12</v>
      </c>
      <c r="P11" s="129"/>
      <c r="Q11" s="129"/>
      <c r="R11" s="129"/>
      <c r="S11" s="129"/>
      <c r="T11" s="129"/>
      <c r="U11" s="129"/>
      <c r="V11" s="129"/>
      <c r="W11" s="129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29" t="s">
        <v>13</v>
      </c>
      <c r="C12" s="129"/>
      <c r="D12" s="129"/>
      <c r="E12" s="129"/>
      <c r="F12" s="129"/>
      <c r="G12" s="129"/>
      <c r="H12" s="129"/>
      <c r="I12" s="130">
        <v>9</v>
      </c>
      <c r="J12" s="130"/>
      <c r="K12" s="130"/>
      <c r="L12" s="130"/>
      <c r="M12" s="130"/>
      <c r="N12" s="5"/>
      <c r="O12" s="129" t="s">
        <v>14</v>
      </c>
      <c r="P12" s="129"/>
      <c r="Q12" s="129"/>
      <c r="R12" s="129"/>
      <c r="S12" s="129"/>
      <c r="T12" s="129"/>
      <c r="U12" s="129"/>
      <c r="V12" s="129"/>
      <c r="W12" s="129"/>
      <c r="X12" s="130">
        <v>0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68</v>
      </c>
      <c r="J13" s="132"/>
      <c r="K13" s="132"/>
      <c r="L13" s="132"/>
      <c r="M13" s="132"/>
      <c r="N13" s="8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883+1607.7</f>
        <v>2490.6999999999998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18</v>
      </c>
      <c r="C14" s="134"/>
      <c r="D14" s="134"/>
      <c r="E14" s="134"/>
      <c r="F14" s="134"/>
      <c r="G14" s="134"/>
      <c r="H14" s="134"/>
      <c r="I14" s="135" t="s">
        <v>16</v>
      </c>
      <c r="J14" s="135"/>
      <c r="K14" s="135"/>
      <c r="L14" s="135"/>
      <c r="M14" s="135"/>
      <c r="N14" s="6"/>
      <c r="O14" s="134" t="s">
        <v>19</v>
      </c>
      <c r="P14" s="134"/>
      <c r="Q14" s="134"/>
      <c r="R14" s="134"/>
      <c r="S14" s="134"/>
      <c r="T14" s="134"/>
      <c r="U14" s="134"/>
      <c r="V14" s="134"/>
      <c r="W14" s="134"/>
      <c r="X14" s="135">
        <v>222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70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71</v>
      </c>
      <c r="J18" s="127"/>
      <c r="K18" s="127"/>
      <c r="L18" s="127"/>
      <c r="M18" s="127"/>
      <c r="N18" s="127"/>
      <c r="O18" s="127"/>
      <c r="P18" s="127" t="s">
        <v>72</v>
      </c>
      <c r="Q18" s="127"/>
      <c r="R18" s="127"/>
      <c r="S18" s="127"/>
      <c r="T18" s="127"/>
      <c r="U18" s="12" t="s">
        <v>73</v>
      </c>
      <c r="V18" s="127" t="s">
        <v>74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1881.37</v>
      </c>
      <c r="H19" s="95"/>
      <c r="I19" s="115">
        <v>1042.56</v>
      </c>
      <c r="J19" s="115"/>
      <c r="K19" s="115"/>
      <c r="L19" s="115"/>
      <c r="M19" s="115"/>
      <c r="N19" s="115"/>
      <c r="O19" s="115"/>
      <c r="P19" s="115">
        <v>838.81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4557.97</v>
      </c>
      <c r="H20" s="95"/>
      <c r="I20" s="99">
        <v>4557.97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66.788910000000001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5470.2400000000007</v>
      </c>
      <c r="H21" s="95"/>
      <c r="I21" s="99">
        <f>I19+I20-I22</f>
        <v>4710.3600000000006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759.87999999999988</v>
      </c>
      <c r="Q21" s="99">
        <f>P19+Q20-Q22</f>
        <v>838.81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42.41836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969.09999999999991</v>
      </c>
      <c r="H22" s="95"/>
      <c r="I22" s="99">
        <v>890.17</v>
      </c>
      <c r="J22" s="99"/>
      <c r="K22" s="99"/>
      <c r="L22" s="99"/>
      <c r="M22" s="99"/>
      <c r="N22" s="99"/>
      <c r="O22" s="99"/>
      <c r="P22" s="99">
        <v>78.930000000000007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24.370550000000001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-912.26999999999987</v>
      </c>
      <c r="H23" s="95"/>
      <c r="I23" s="99">
        <f>I22-I19</f>
        <v>-152.38999999999999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-759.87999999999988</v>
      </c>
      <c r="Q23" s="99">
        <f>Q22-P19</f>
        <v>-838.81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24.370550000000001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1.2001483116387339</v>
      </c>
      <c r="H24" s="98"/>
      <c r="I24" s="105">
        <f>I21/I20</f>
        <v>1.0334337435305629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0.63511082902835214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71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75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5.25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804.90229999999997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13.53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76</v>
      </c>
      <c r="D28" s="92"/>
      <c r="E28" s="92"/>
      <c r="F28" s="92"/>
      <c r="G28" s="92"/>
      <c r="H28" s="92"/>
      <c r="I28" s="93">
        <v>708.17709000000002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19.09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77</v>
      </c>
      <c r="D29" s="92"/>
      <c r="E29" s="92"/>
      <c r="F29" s="92"/>
      <c r="G29" s="92"/>
      <c r="H29" s="92"/>
      <c r="I29" s="93">
        <f>I30+I31+I32+I33+I34+I35+I36</f>
        <v>1640.1414199999999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2.2400000000000002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78</v>
      </c>
      <c r="D30" s="37"/>
      <c r="E30" s="37"/>
      <c r="F30" s="37"/>
      <c r="G30" s="37"/>
      <c r="H30" s="37"/>
      <c r="I30" s="38">
        <v>377.53258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10.096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330.81144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220.05099999999999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65.205600000000004</v>
      </c>
      <c r="J32" s="38"/>
      <c r="K32" s="38"/>
      <c r="L32" s="38"/>
      <c r="M32" s="38"/>
      <c r="N32" s="7"/>
      <c r="O32" s="53" t="s">
        <v>79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265.00700000000001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184.61811</v>
      </c>
      <c r="J33" s="38"/>
      <c r="K33" s="38"/>
      <c r="L33" s="38"/>
      <c r="M33" s="38"/>
      <c r="N33" s="7"/>
      <c r="O33" s="41" t="s">
        <v>80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433.14402999999999</v>
      </c>
      <c r="J34" s="40"/>
      <c r="K34" s="40"/>
      <c r="L34" s="40"/>
      <c r="M34" s="40"/>
      <c r="O34" s="63" t="s">
        <v>88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162.90638000000001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85.923280000000005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81</v>
      </c>
      <c r="D37" s="69"/>
      <c r="E37" s="69"/>
      <c r="F37" s="69"/>
      <c r="G37" s="69"/>
      <c r="H37" s="69"/>
      <c r="I37" s="70">
        <v>35.77308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82</v>
      </c>
      <c r="D38" s="69"/>
      <c r="E38" s="69"/>
      <c r="F38" s="69"/>
      <c r="G38" s="69"/>
      <c r="H38" s="69"/>
      <c r="I38" s="70">
        <v>80.034610000000001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83</v>
      </c>
      <c r="C39" s="72"/>
      <c r="D39" s="72"/>
      <c r="E39" s="72"/>
      <c r="F39" s="72"/>
      <c r="G39" s="72"/>
      <c r="H39" s="73"/>
      <c r="I39" s="61">
        <f>I27+I28+I29+I37+I38</f>
        <v>3269.0284999999999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2018-02-21T11:38:19Z</cp:lastPrinted>
  <dcterms:modified xsi:type="dcterms:W3CDTF">2020-03-20T03:00:37Z</dcterms:modified>
</cp:coreProperties>
</file>