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35" windowHeight="844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<sst xmlns="http://schemas.openxmlformats.org/spreadsheetml/2006/main" count="93" uniqueCount="91">
  <si>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</si>
  <si>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</si>
  <si>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</si>
  <si>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д.26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</si>
  <si>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</si>
  <si>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</si>
  <si>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</si>
  <si>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</si>
  <si>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</si>
  <si>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</si>
  <si>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</si>
  <si>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</si>
  <si>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</si>
  <si>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</si>
  <si>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</si>
  <si>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</si>
  <si>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</si>
  <si>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</si>
  <si>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</si>
  <si>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</si>
  <si>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</si>
  <si>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</si>
  <si>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</si>
  <si>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</si>
  <si>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</si>
  <si>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</si>
  <si>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</si>
  <si>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</si>
  <si>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</si>
  <si>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</si>
  <si>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</si>
  <si>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</si>
  <si>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</si>
  <si>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</si>
  <si>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</si>
  <si>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</si>
  <si>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</si>
  <si>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</si>
  <si>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</si>
  <si>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</si>
  <si>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</si>
  <si>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</si>
  <si>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</si>
  <si>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</si>
  <si>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</si>
  <si>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</si>
  <si>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</si>
  <si>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</si>
  <si>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</si>
  <si>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</si>
  <si>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</si>
  <si>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</si>
  <si>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</si>
  <si>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</si>
  <si>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</si>
  <si>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</si>
  <si>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</si>
  <si>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</si>
  <si>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</si>
  <si>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</si>
  <si>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</si>
  <si>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</si>
  <si>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</si>
  <si>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</si>
  <si>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</si>
  <si>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</si>
  <si>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</si>
  <si>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</si>
  <si>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</si>
  <si>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(под.№1-№2)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</si>
  <si>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</si>
  <si>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</si>
  <si>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</si>
  <si>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</si>
  <si>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</si>
  <si>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</si>
  <si>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</si>
  <si>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</si>
  <si>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</si>
  <si>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</si>
  <si>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</si>
  <si>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</si>
  <si>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</si>
  <si>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</si>
  <si>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</si>
  <si>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</si>
  <si>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</si>
  <si>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</si>
  <si>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</si>
  <si>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- 20,5 мп
 Ремонт дверных конструкций - 3 шт.
 Ремонт системы ТВС (внутриквартирные) - 27,13 мп
 Ремонт системы ТВС (разводка) - 1 мп
 Замена неисправных уч. эл./сети - 6 мп
 Замена автоматических выключателей - 4 шт
 Замена светильников - 2 шт                                       </t>
  </si>
  <si>
    <t>Муниципальная программа "Реформирование и модернизация жилищно-коммунального хозяйства и повышение энергетической эффективности". Подпрограмма "Организация проведения ремонта многоквартирных домов". Замена и капитальный ремонт лифтов.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</si>
</sst>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.000"/>
    <numFmt numFmtId="167" formatCode="0.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7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8" activeCellId="2" sqref="I28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5" style="1" customWidth="1"/>
    <col min="21" max="21" width="17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33203125" style="1" customWidth="1"/>
    <col min="31" max="32" width="10.5" style="2"/>
    <col min="33" max="33" width="10.5" style="2" bestFit="1" customWidth="1"/>
    <col min="34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70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6895.8</v>
      </c>
      <c r="W7" s="144"/>
      <c r="X7" s="144"/>
      <c r="Y7" s="145" t="s">
        <v>6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7</v>
      </c>
      <c r="C9" s="147"/>
      <c r="D9" s="147"/>
      <c r="E9" s="147"/>
      <c r="F9" s="147"/>
      <c r="G9" s="147"/>
      <c r="H9" s="147"/>
      <c r="I9" s="148">
        <v>1987</v>
      </c>
      <c r="J9" s="148"/>
      <c r="K9" s="148"/>
      <c r="L9" s="148"/>
      <c r="M9" s="148"/>
      <c r="N9" s="5"/>
      <c r="O9" s="147" t="s">
        <v>8</v>
      </c>
      <c r="P9" s="147"/>
      <c r="Q9" s="147"/>
      <c r="R9" s="147"/>
      <c r="S9" s="147"/>
      <c r="T9" s="147"/>
      <c r="U9" s="147"/>
      <c r="V9" s="147"/>
      <c r="W9" s="147"/>
      <c r="X9" s="148">
        <v>70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0" t="s">
        <v>9</v>
      </c>
      <c r="C10" s="130"/>
      <c r="D10" s="130"/>
      <c r="E10" s="130"/>
      <c r="F10" s="130"/>
      <c r="G10" s="130"/>
      <c r="H10" s="130"/>
      <c r="I10" s="132" t="s">
        <v>10</v>
      </c>
      <c r="J10" s="132"/>
      <c r="K10" s="132"/>
      <c r="L10" s="132"/>
      <c r="M10" s="132"/>
      <c r="N10" s="5"/>
      <c r="O10" s="130" t="s">
        <v>11</v>
      </c>
      <c r="P10" s="130"/>
      <c r="Q10" s="130"/>
      <c r="R10" s="130"/>
      <c r="S10" s="130"/>
      <c r="T10" s="130"/>
      <c r="U10" s="130"/>
      <c r="V10" s="130"/>
      <c r="W10" s="130"/>
      <c r="X10" s="149">
        <v>4601.3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0" t="s">
        <v>12</v>
      </c>
      <c r="C11" s="130"/>
      <c r="D11" s="130"/>
      <c r="E11" s="130"/>
      <c r="F11" s="130"/>
      <c r="G11" s="130"/>
      <c r="H11" s="130"/>
      <c r="I11" s="129">
        <v>2</v>
      </c>
      <c r="J11" s="129"/>
      <c r="K11" s="129"/>
      <c r="L11" s="129"/>
      <c r="M11" s="129"/>
      <c r="N11" s="5"/>
      <c r="O11" s="130" t="s">
        <v>13</v>
      </c>
      <c r="P11" s="130"/>
      <c r="Q11" s="130"/>
      <c r="R11" s="130"/>
      <c r="S11" s="130"/>
      <c r="T11" s="130"/>
      <c r="U11" s="130"/>
      <c r="V11" s="130"/>
      <c r="W11" s="130"/>
      <c r="X11" s="132">
        <v>0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0" t="s">
        <v>14</v>
      </c>
      <c r="C12" s="130"/>
      <c r="D12" s="130"/>
      <c r="E12" s="130"/>
      <c r="F12" s="130"/>
      <c r="G12" s="130"/>
      <c r="H12" s="130"/>
      <c r="I12" s="129">
        <v>9</v>
      </c>
      <c r="J12" s="129"/>
      <c r="K12" s="129"/>
      <c r="L12" s="129"/>
      <c r="M12" s="129"/>
      <c r="N12" s="5"/>
      <c r="O12" s="130" t="s">
        <v>15</v>
      </c>
      <c r="P12" s="130"/>
      <c r="Q12" s="130"/>
      <c r="R12" s="130"/>
      <c r="S12" s="130"/>
      <c r="T12" s="130"/>
      <c r="U12" s="130"/>
      <c r="V12" s="130"/>
      <c r="W12" s="130"/>
      <c r="X12" s="129">
        <v>0</v>
      </c>
      <c r="Y12" s="129"/>
      <c r="Z12" s="129"/>
      <c r="AA12" s="129"/>
      <c r="AB12" s="129"/>
      <c r="AC12" s="129"/>
      <c r="AD12" s="129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69</v>
      </c>
      <c r="J13" s="132"/>
      <c r="K13" s="132"/>
      <c r="L13" s="132"/>
      <c r="M13" s="132"/>
      <c r="N13" s="8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3">
        <f>725+1569.5</f>
        <v>2294.5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34" t="s">
        <v>19</v>
      </c>
      <c r="C14" s="134"/>
      <c r="D14" s="134"/>
      <c r="E14" s="134"/>
      <c r="F14" s="134"/>
      <c r="G14" s="134"/>
      <c r="H14" s="134"/>
      <c r="I14" s="135" t="s">
        <v>17</v>
      </c>
      <c r="J14" s="135"/>
      <c r="K14" s="135"/>
      <c r="L14" s="135"/>
      <c r="M14" s="135"/>
      <c r="N14" s="6"/>
      <c r="O14" s="134" t="s">
        <v>20</v>
      </c>
      <c r="P14" s="134"/>
      <c r="Q14" s="134"/>
      <c r="R14" s="134"/>
      <c r="S14" s="134"/>
      <c r="T14" s="134"/>
      <c r="U14" s="134"/>
      <c r="V14" s="134"/>
      <c r="W14" s="134"/>
      <c r="X14" s="135">
        <v>205</v>
      </c>
      <c r="Y14" s="135"/>
      <c r="Z14" s="135"/>
      <c r="AA14" s="135"/>
      <c r="AB14" s="135"/>
      <c r="AC14" s="135"/>
      <c r="AD14" s="13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21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22</v>
      </c>
      <c r="C17" s="123" t="s">
        <v>23</v>
      </c>
      <c r="D17" s="123"/>
      <c r="E17" s="123"/>
      <c r="F17" s="123"/>
      <c r="G17" s="123" t="s">
        <v>24</v>
      </c>
      <c r="H17" s="123"/>
      <c r="I17" s="123" t="s">
        <v>25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26</v>
      </c>
      <c r="V17" s="123"/>
      <c r="W17" s="125"/>
      <c r="X17" s="121" t="s">
        <v>71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72</v>
      </c>
      <c r="J18" s="127"/>
      <c r="K18" s="127"/>
      <c r="L18" s="127"/>
      <c r="M18" s="127"/>
      <c r="N18" s="127"/>
      <c r="O18" s="127"/>
      <c r="P18" s="127" t="s">
        <v>73</v>
      </c>
      <c r="Q18" s="127"/>
      <c r="R18" s="127"/>
      <c r="S18" s="127"/>
      <c r="T18" s="127"/>
      <c r="U18" s="12" t="s">
        <v>74</v>
      </c>
      <c r="V18" s="127" t="s">
        <v>75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27</v>
      </c>
      <c r="C19" s="114" t="s">
        <v>29</v>
      </c>
      <c r="D19" s="114"/>
      <c r="E19" s="114"/>
      <c r="F19" s="114"/>
      <c r="G19" s="95">
        <f>I19+P19+U19+V19</f>
        <v>1226.18</v>
      </c>
      <c r="H19" s="95"/>
      <c r="I19" s="115">
        <v>644.46</v>
      </c>
      <c r="J19" s="115"/>
      <c r="K19" s="115"/>
      <c r="L19" s="115"/>
      <c r="M19" s="115"/>
      <c r="N19" s="115"/>
      <c r="O19" s="115"/>
      <c r="P19" s="115">
        <v>581.72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28</v>
      </c>
      <c r="C20" s="94" t="s">
        <v>31</v>
      </c>
      <c r="D20" s="94"/>
      <c r="E20" s="94"/>
      <c r="F20" s="94"/>
      <c r="G20" s="95">
        <f t="shared" ref="G20:G23" si="0">I20+P20+U20+V20</f>
        <v>3726.43</v>
      </c>
      <c r="H20" s="95"/>
      <c r="I20" s="99">
        <v>3726.43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47.698779999999999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30</v>
      </c>
      <c r="C21" s="94" t="s">
        <v>33</v>
      </c>
      <c r="D21" s="94"/>
      <c r="E21" s="94"/>
      <c r="F21" s="94"/>
      <c r="G21" s="95">
        <f t="shared" si="0"/>
        <v>4094.0999999999995</v>
      </c>
      <c r="H21" s="95"/>
      <c r="I21" s="99">
        <f>I19+I20-I22</f>
        <v>3679.7699999999995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414.33000000000004</v>
      </c>
      <c r="Q21" s="99">
        <f>P19+Q20-Q22</f>
        <v>581.72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30.37856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32</v>
      </c>
      <c r="C22" s="94" t="s">
        <v>35</v>
      </c>
      <c r="D22" s="94"/>
      <c r="E22" s="94"/>
      <c r="F22" s="94"/>
      <c r="G22" s="95">
        <f t="shared" si="0"/>
        <v>858.51</v>
      </c>
      <c r="H22" s="95"/>
      <c r="I22" s="99">
        <v>691.12</v>
      </c>
      <c r="J22" s="99"/>
      <c r="K22" s="99"/>
      <c r="L22" s="99"/>
      <c r="M22" s="99"/>
      <c r="N22" s="99"/>
      <c r="O22" s="99"/>
      <c r="P22" s="99">
        <v>167.39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17.320219999999999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34</v>
      </c>
      <c r="C23" s="94" t="s">
        <v>37</v>
      </c>
      <c r="D23" s="94"/>
      <c r="E23" s="94"/>
      <c r="F23" s="94"/>
      <c r="G23" s="95">
        <f t="shared" si="0"/>
        <v>-367.67000000000007</v>
      </c>
      <c r="H23" s="95"/>
      <c r="I23" s="99">
        <f>I22-I19</f>
        <v>46.659999999999968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-414.33000000000004</v>
      </c>
      <c r="Q23" s="99">
        <f>Q22-P19</f>
        <v>-581.72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17.320219999999999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36</v>
      </c>
      <c r="C24" s="96" t="s">
        <v>38</v>
      </c>
      <c r="D24" s="96"/>
      <c r="E24" s="96"/>
      <c r="F24" s="96"/>
      <c r="G24" s="97">
        <f>G21/G20</f>
        <v>1.0986654787558063</v>
      </c>
      <c r="H24" s="98"/>
      <c r="I24" s="105">
        <f>I21/I20</f>
        <v>0.9874786323639515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0.6368833752142089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72</v>
      </c>
      <c r="D26" s="79"/>
      <c r="E26" s="79"/>
      <c r="F26" s="79"/>
      <c r="G26" s="79"/>
      <c r="H26" s="79"/>
      <c r="I26" s="80" t="s">
        <v>39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76</v>
      </c>
      <c r="S26" s="57"/>
      <c r="T26" s="57"/>
      <c r="U26" s="57"/>
      <c r="V26" s="57"/>
      <c r="W26" s="57"/>
      <c r="X26" s="57"/>
      <c r="Y26" s="83" t="s">
        <v>39</v>
      </c>
      <c r="Z26" s="83"/>
      <c r="AA26" s="83"/>
      <c r="AB26" s="83"/>
      <c r="AC26" s="83"/>
      <c r="AD26" s="84"/>
    </row>
    <row r="27" spans="1:37" s="25" customFormat="1" ht="39.75" customHeight="1" x14ac:dyDescent="0.2">
      <c r="A27" s="22"/>
      <c r="B27" s="23" t="s">
        <v>40</v>
      </c>
      <c r="C27" s="85" t="s">
        <v>41</v>
      </c>
      <c r="D27" s="85"/>
      <c r="E27" s="85"/>
      <c r="F27" s="85"/>
      <c r="G27" s="85"/>
      <c r="H27" s="85"/>
      <c r="I27" s="86">
        <v>663.24882000000002</v>
      </c>
      <c r="J27" s="86"/>
      <c r="K27" s="86"/>
      <c r="L27" s="86"/>
      <c r="M27" s="86"/>
      <c r="N27" s="24"/>
      <c r="O27" s="87" t="s">
        <v>42</v>
      </c>
      <c r="P27" s="88"/>
      <c r="Q27" s="88"/>
      <c r="R27" s="89" t="s">
        <v>43</v>
      </c>
      <c r="S27" s="89"/>
      <c r="T27" s="89"/>
      <c r="U27" s="89"/>
      <c r="V27" s="89"/>
      <c r="W27" s="89"/>
      <c r="X27" s="89"/>
      <c r="Y27" s="90">
        <v>12.925000000000001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92" t="s">
        <v>77</v>
      </c>
      <c r="D28" s="92"/>
      <c r="E28" s="92"/>
      <c r="F28" s="92"/>
      <c r="G28" s="92"/>
      <c r="H28" s="92"/>
      <c r="I28" s="93">
        <v>153.6138</v>
      </c>
      <c r="J28" s="93"/>
      <c r="K28" s="93"/>
      <c r="L28" s="93"/>
      <c r="M28" s="93"/>
      <c r="N28" s="7"/>
      <c r="O28" s="74" t="s">
        <v>45</v>
      </c>
      <c r="P28" s="75"/>
      <c r="Q28" s="75"/>
      <c r="R28" s="76" t="s">
        <v>46</v>
      </c>
      <c r="S28" s="76"/>
      <c r="T28" s="76"/>
      <c r="U28" s="76"/>
      <c r="V28" s="76"/>
      <c r="W28" s="76"/>
      <c r="X28" s="76"/>
      <c r="Y28" s="77">
        <v>18.238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92" t="s">
        <v>78</v>
      </c>
      <c r="D29" s="92"/>
      <c r="E29" s="92"/>
      <c r="F29" s="92"/>
      <c r="G29" s="92"/>
      <c r="H29" s="92"/>
      <c r="I29" s="93">
        <f>I30+I31+I32+I33+I34+I35+I36</f>
        <v>1192.7813599999999</v>
      </c>
      <c r="J29" s="93"/>
      <c r="K29" s="93"/>
      <c r="L29" s="93"/>
      <c r="M29" s="93"/>
      <c r="N29" s="7"/>
      <c r="O29" s="74" t="s">
        <v>48</v>
      </c>
      <c r="P29" s="75"/>
      <c r="Q29" s="75"/>
      <c r="R29" s="76" t="s">
        <v>49</v>
      </c>
      <c r="S29" s="76"/>
      <c r="T29" s="76"/>
      <c r="U29" s="76"/>
      <c r="V29" s="76"/>
      <c r="W29" s="76"/>
      <c r="X29" s="76"/>
      <c r="Y29" s="77">
        <v>2.14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37" t="s">
        <v>79</v>
      </c>
      <c r="D30" s="37"/>
      <c r="E30" s="37"/>
      <c r="F30" s="37"/>
      <c r="G30" s="37"/>
      <c r="H30" s="37"/>
      <c r="I30" s="38">
        <v>327.09841</v>
      </c>
      <c r="J30" s="38"/>
      <c r="K30" s="38"/>
      <c r="L30" s="38"/>
      <c r="M30" s="38"/>
      <c r="N30" s="7"/>
      <c r="O30" s="74" t="s">
        <v>51</v>
      </c>
      <c r="P30" s="75"/>
      <c r="Q30" s="75"/>
      <c r="R30" s="76" t="s">
        <v>55</v>
      </c>
      <c r="S30" s="76"/>
      <c r="T30" s="76"/>
      <c r="U30" s="76"/>
      <c r="V30" s="76"/>
      <c r="W30" s="76"/>
      <c r="X30" s="76"/>
      <c r="Y30" s="77">
        <v>9.6449999999999996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37" t="s">
        <v>53</v>
      </c>
      <c r="D31" s="37"/>
      <c r="E31" s="37"/>
      <c r="F31" s="37"/>
      <c r="G31" s="37"/>
      <c r="H31" s="37"/>
      <c r="I31" s="38">
        <v>216.14858000000001</v>
      </c>
      <c r="J31" s="38"/>
      <c r="K31" s="38"/>
      <c r="L31" s="38"/>
      <c r="M31" s="38"/>
      <c r="N31" s="7"/>
      <c r="O31" s="44" t="s">
        <v>54</v>
      </c>
      <c r="P31" s="45"/>
      <c r="Q31" s="45"/>
      <c r="R31" s="48" t="s">
        <v>58</v>
      </c>
      <c r="S31" s="48"/>
      <c r="T31" s="48"/>
      <c r="U31" s="48"/>
      <c r="V31" s="48"/>
      <c r="W31" s="48"/>
      <c r="X31" s="48"/>
      <c r="Y31" s="49">
        <v>190.05500000000001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37" t="s">
        <v>57</v>
      </c>
      <c r="D32" s="37"/>
      <c r="E32" s="37"/>
      <c r="F32" s="37"/>
      <c r="G32" s="37"/>
      <c r="H32" s="37"/>
      <c r="I32" s="38">
        <v>40.91339</v>
      </c>
      <c r="J32" s="38"/>
      <c r="K32" s="38"/>
      <c r="L32" s="38"/>
      <c r="M32" s="38"/>
      <c r="N32" s="7"/>
      <c r="O32" s="53" t="s">
        <v>80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233.00299999999999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37" t="s">
        <v>60</v>
      </c>
      <c r="D33" s="37"/>
      <c r="E33" s="37"/>
      <c r="F33" s="37"/>
      <c r="G33" s="37"/>
      <c r="H33" s="37"/>
      <c r="I33" s="38">
        <v>165.75056000000001</v>
      </c>
      <c r="J33" s="38"/>
      <c r="K33" s="38"/>
      <c r="L33" s="38"/>
      <c r="M33" s="38"/>
      <c r="N33" s="7"/>
      <c r="O33" s="41" t="s">
        <v>81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39" t="s">
        <v>62</v>
      </c>
      <c r="D34" s="39"/>
      <c r="E34" s="39"/>
      <c r="F34" s="39"/>
      <c r="G34" s="39"/>
      <c r="H34" s="39"/>
      <c r="I34" s="40">
        <v>350.68892</v>
      </c>
      <c r="J34" s="40"/>
      <c r="K34" s="40"/>
      <c r="L34" s="40"/>
      <c r="M34" s="40"/>
      <c r="O34" s="63" t="s">
        <v>89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37" t="s">
        <v>64</v>
      </c>
      <c r="D35" s="37"/>
      <c r="E35" s="37"/>
      <c r="F35" s="37"/>
      <c r="G35" s="37"/>
      <c r="H35" s="37"/>
      <c r="I35" s="38">
        <v>19.285219999999999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37" t="s">
        <v>66</v>
      </c>
      <c r="D36" s="37"/>
      <c r="E36" s="37"/>
      <c r="F36" s="37"/>
      <c r="G36" s="37"/>
      <c r="H36" s="37"/>
      <c r="I36" s="38">
        <v>72.896280000000004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67</v>
      </c>
      <c r="C37" s="69" t="s">
        <v>82</v>
      </c>
      <c r="D37" s="69"/>
      <c r="E37" s="69"/>
      <c r="F37" s="69"/>
      <c r="G37" s="69"/>
      <c r="H37" s="69"/>
      <c r="I37" s="70">
        <v>29.1708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68</v>
      </c>
      <c r="C38" s="69" t="s">
        <v>83</v>
      </c>
      <c r="D38" s="69"/>
      <c r="E38" s="69"/>
      <c r="F38" s="69"/>
      <c r="G38" s="69"/>
      <c r="H38" s="69"/>
      <c r="I38" s="70">
        <v>66.258719999999997</v>
      </c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84</v>
      </c>
      <c r="C39" s="72"/>
      <c r="D39" s="72"/>
      <c r="E39" s="72"/>
      <c r="F39" s="72"/>
      <c r="G39" s="72"/>
      <c r="H39" s="73"/>
      <c r="I39" s="61">
        <f>I27+I28+I29+I37+I38</f>
        <v>2105.0735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85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21.75" customHeight="1" outlineLevel="1" x14ac:dyDescent="0.2">
      <c r="B42" s="35" t="s">
        <v>86</v>
      </c>
      <c r="C42" s="59" t="s">
        <v>90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88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2018-02-21T11:45:53Z</cp:lastPrinted>
  <dcterms:modified xsi:type="dcterms:W3CDTF">2020-03-17T05:45:51Z</dcterms:modified>
</cp:coreProperties>
</file>