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25" windowHeight="85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<sst xmlns="http://schemas.openxmlformats.org/spreadsheetml/2006/main" count="91" uniqueCount="89">
  <si>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</si>
  <si>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</si>
  <si>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</si>
  <si>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</si>
  <si>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</si>
  <si>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</si>
  <si>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</si>
  <si>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</si>
  <si>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</si>
  <si>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</si>
  <si>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</si>
  <si>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</si>
  <si>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</si>
  <si>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</si>
  <si>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</si>
  <si>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</si>
  <si>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</si>
  <si>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</si>
  <si>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</si>
  <si>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</si>
  <si>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</si>
  <si>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</si>
  <si>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</si>
  <si>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</si>
  <si>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</si>
  <si>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</si>
  <si>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</si>
  <si>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</si>
  <si>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</si>
  <si>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</si>
  <si>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</si>
  <si>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</si>
  <si>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</si>
  <si>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</si>
  <si>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</si>
  <si>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</si>
  <si>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</si>
  <si>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</si>
  <si>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</si>
  <si>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</si>
  <si>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</si>
  <si>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</si>
  <si>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</si>
  <si>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</si>
  <si>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</si>
  <si>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</si>
  <si>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</si>
  <si>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</si>
  <si>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</si>
  <si>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</si>
  <si>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</si>
  <si>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</si>
  <si>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</si>
  <si>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</si>
  <si>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</si>
  <si>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</si>
  <si>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</si>
  <si>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</si>
  <si>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</si>
  <si>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</si>
  <si>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</si>
  <si>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</si>
  <si>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</si>
  <si>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</si>
  <si>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</si>
  <si>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</si>
  <si>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</si>
  <si>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</si>
  <si>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</si>
  <si>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</si>
  <si>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</si>
  <si>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</si>
  <si>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</si>
  <si>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</si>
  <si>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</si>
  <si>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</si>
  <si>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</si>
  <si>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</si>
  <si>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</si>
  <si>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</si>
  <si>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</si>
  <si>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</si>
  <si>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</si>
  <si>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</si>
  <si>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</si>
  <si>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</si>
  <si>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</si>
  <si>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</si>
  <si>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- 28,8 мп
 Ремонт дверных конструкций - 5 шт.
 Ремонт системы ТВС (внутриквартирные) - 3,55 мп
 Замена светильников - 4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</si>
</sst>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19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11368.9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1984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144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>
        <v>84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7756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0">
        <v>4</v>
      </c>
      <c r="J11" s="40"/>
      <c r="K11" s="40"/>
      <c r="L11" s="40"/>
      <c r="M11" s="40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2">
        <v>0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0">
        <v>9</v>
      </c>
      <c r="J12" s="40"/>
      <c r="K12" s="40"/>
      <c r="L12" s="40"/>
      <c r="M12" s="40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40">
        <v>0</v>
      </c>
      <c r="Y12" s="40"/>
      <c r="Z12" s="40"/>
      <c r="AA12" s="40"/>
      <c r="AB12" s="40"/>
      <c r="AC12" s="40"/>
      <c r="AD12" s="40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42" t="s">
        <v>16</v>
      </c>
      <c r="J13" s="42"/>
      <c r="K13" s="42"/>
      <c r="L13" s="42"/>
      <c r="M13" s="42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1215+2397.9</f>
        <v>3612.9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325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70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71</v>
      </c>
      <c r="J18" s="66"/>
      <c r="K18" s="66"/>
      <c r="L18" s="66"/>
      <c r="M18" s="66"/>
      <c r="N18" s="66"/>
      <c r="O18" s="66"/>
      <c r="P18" s="66" t="s">
        <v>72</v>
      </c>
      <c r="Q18" s="66"/>
      <c r="R18" s="66"/>
      <c r="S18" s="66"/>
      <c r="T18" s="66"/>
      <c r="U18" s="12" t="s">
        <v>73</v>
      </c>
      <c r="V18" s="66" t="s">
        <v>74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2329.4499999999998</v>
      </c>
      <c r="H19" s="69"/>
      <c r="I19" s="71">
        <v>1161.8499999999999</v>
      </c>
      <c r="J19" s="71"/>
      <c r="K19" s="71"/>
      <c r="L19" s="71"/>
      <c r="M19" s="71"/>
      <c r="N19" s="71"/>
      <c r="O19" s="71"/>
      <c r="P19" s="71">
        <v>1167.5999999999999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6116.71</v>
      </c>
      <c r="H20" s="69"/>
      <c r="I20" s="75">
        <v>6116.71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88.88485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7152.62</v>
      </c>
      <c r="H21" s="69"/>
      <c r="I21" s="75">
        <f>I19+I20-I22</f>
        <v>6183.08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969.54</v>
      </c>
      <c r="Q21" s="75">
        <f>P19+Q20-Q22</f>
        <v>1167.5999999999999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56.145479999999999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1293.54</v>
      </c>
      <c r="H22" s="69"/>
      <c r="I22" s="75">
        <v>1095.48</v>
      </c>
      <c r="J22" s="75"/>
      <c r="K22" s="75"/>
      <c r="L22" s="75"/>
      <c r="M22" s="75"/>
      <c r="N22" s="75"/>
      <c r="O22" s="75"/>
      <c r="P22" s="75">
        <v>198.06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32.739370000000001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-1035.9099999999999</v>
      </c>
      <c r="H23" s="69"/>
      <c r="I23" s="75">
        <f>I22-I19</f>
        <v>-66.369999999999891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-969.54</v>
      </c>
      <c r="Q23" s="75">
        <f>Q22-P19</f>
        <v>-1167.5999999999999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32.739370000000001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1.1693573832991919</v>
      </c>
      <c r="H24" s="84"/>
      <c r="I24" s="90">
        <f>I21/I20</f>
        <v>1.0108506043281438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0.63166535129439938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8.2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1048.40047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18.504000000000001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76</v>
      </c>
      <c r="D28" s="114"/>
      <c r="E28" s="114"/>
      <c r="F28" s="114"/>
      <c r="G28" s="114"/>
      <c r="H28" s="114"/>
      <c r="I28" s="115">
        <v>171.96120999999999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26.109000000000002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77</v>
      </c>
      <c r="D29" s="114"/>
      <c r="E29" s="114"/>
      <c r="F29" s="114"/>
      <c r="G29" s="114"/>
      <c r="H29" s="114"/>
      <c r="I29" s="115">
        <f>I30+I31+I32+I33+I34+I35+I36</f>
        <v>2396.7297299999996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3.0649999999999999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78</v>
      </c>
      <c r="D30" s="95"/>
      <c r="E30" s="95"/>
      <c r="F30" s="95"/>
      <c r="G30" s="95"/>
      <c r="H30" s="95"/>
      <c r="I30" s="96">
        <v>483.04547000000002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13.807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>
        <v>768.33191999999997</v>
      </c>
      <c r="J31" s="96"/>
      <c r="K31" s="96"/>
      <c r="L31" s="96"/>
      <c r="M31" s="96"/>
      <c r="N31" s="7"/>
      <c r="O31" s="138" t="s">
        <v>54</v>
      </c>
      <c r="P31" s="139"/>
      <c r="Q31" s="139"/>
      <c r="R31" s="142" t="s">
        <v>58</v>
      </c>
      <c r="S31" s="142"/>
      <c r="T31" s="142"/>
      <c r="U31" s="142"/>
      <c r="V31" s="142"/>
      <c r="W31" s="142"/>
      <c r="X31" s="142"/>
      <c r="Y31" s="143">
        <v>298.69400000000002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91.703919999999997</v>
      </c>
      <c r="J32" s="96"/>
      <c r="K32" s="96"/>
      <c r="L32" s="96"/>
      <c r="M32" s="96"/>
      <c r="N32" s="7"/>
      <c r="O32" s="147" t="s">
        <v>79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360.17900000000003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238.48733999999999</v>
      </c>
      <c r="J33" s="96"/>
      <c r="K33" s="96"/>
      <c r="L33" s="96"/>
      <c r="M33" s="96"/>
      <c r="N33" s="7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594.17934000000002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110.26423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110.71751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81</v>
      </c>
      <c r="D37" s="128"/>
      <c r="E37" s="128"/>
      <c r="F37" s="128"/>
      <c r="G37" s="128"/>
      <c r="H37" s="128"/>
      <c r="I37" s="129">
        <v>49.141199999999998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82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83</v>
      </c>
      <c r="C39" s="131"/>
      <c r="D39" s="131"/>
      <c r="E39" s="131"/>
      <c r="F39" s="131"/>
      <c r="G39" s="131"/>
      <c r="H39" s="132"/>
      <c r="I39" s="120">
        <f>I27+I28+I29+I37+I38</f>
        <v>3666.2326099999996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2018-02-21T06:58:56Z</cp:lastPrinted>
  <dcterms:modified xsi:type="dcterms:W3CDTF">2020-03-17T05:46:22Z</dcterms:modified>
</cp:coreProperties>
</file>