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45" windowHeight="81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<sst xmlns="http://schemas.openxmlformats.org/spreadsheetml/2006/main" count="91" uniqueCount="89">
  <si>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</si>
  <si>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</si>
  <si>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</si>
  <si>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</si>
  <si>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</si>
  <si>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</si>
  <si>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</si>
  <si>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</si>
  <si>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</si>
  <si>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</si>
  <si>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</si>
  <si>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</si>
  <si>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</si>
  <si>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</si>
  <si>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</si>
  <si>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</si>
  <si>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</si>
  <si>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</si>
  <si>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</si>
  <si>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</si>
  <si>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</si>
  <si>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</si>
  <si>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</si>
  <si>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</si>
  <si>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</si>
  <si>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</si>
  <si>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</si>
  <si>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</si>
  <si>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</si>
  <si>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</si>
  <si>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</si>
  <si>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</si>
  <si>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</si>
  <si>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</si>
  <si>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</si>
  <si>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</si>
  <si>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</si>
  <si>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</si>
  <si>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</si>
  <si>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</si>
  <si>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</si>
  <si>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</si>
  <si>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</si>
  <si>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</si>
  <si>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</si>
  <si>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</si>
  <si>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</si>
  <si>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</si>
  <si>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</si>
  <si>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</si>
  <si>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</si>
  <si>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</si>
  <si>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</si>
  <si>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</si>
  <si>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</si>
  <si>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</si>
  <si>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</si>
  <si>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</si>
  <si>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</si>
  <si>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</si>
  <si>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</si>
  <si>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</si>
  <si>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</si>
  <si>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</si>
  <si>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</si>
  <si>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</si>
  <si>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</si>
  <si>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</si>
  <si>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</si>
  <si>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</si>
  <si>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</si>
  <si>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</si>
  <si>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</si>
  <si>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</si>
  <si>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</si>
  <si>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</si>
  <si>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</si>
  <si>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</si>
  <si>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</si>
  <si>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</si>
  <si>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</si>
  <si>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</si>
  <si>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</si>
  <si>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</si>
  <si>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</si>
  <si>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</si>
  <si>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</si>
  <si>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</si>
  <si>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- 22 шт.
 Ремонт системы ТВС (внутриквартирные) - 3,92 мп
 Ремонт системы ТВС (разводка) - 6,64 мп
 Ремонт теплоизоляции трубопровода - 18,5 мп
 Замена неисправных уч. эл./сети - 26 мп
 Замена светильников - 32 шт
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</si>
</sst>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9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69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5282.43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1977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72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29">
        <v>84</v>
      </c>
      <c r="J10" s="129"/>
      <c r="K10" s="129"/>
      <c r="L10" s="129"/>
      <c r="M10" s="129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49">
        <v>3620.69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2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2" t="s">
        <v>16</v>
      </c>
      <c r="J13" s="132"/>
      <c r="K13" s="132"/>
      <c r="L13" s="132"/>
      <c r="M13" s="132"/>
      <c r="N13" s="8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3">
        <f>559+1102.74</f>
        <v>1661.74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18</v>
      </c>
      <c r="C14" s="134"/>
      <c r="D14" s="134"/>
      <c r="E14" s="134"/>
      <c r="F14" s="134"/>
      <c r="G14" s="134"/>
      <c r="H14" s="134"/>
      <c r="I14" s="135" t="s">
        <v>19</v>
      </c>
      <c r="J14" s="135"/>
      <c r="K14" s="135"/>
      <c r="L14" s="135"/>
      <c r="M14" s="135"/>
      <c r="N14" s="6"/>
      <c r="O14" s="134" t="s">
        <v>20</v>
      </c>
      <c r="P14" s="134"/>
      <c r="Q14" s="134"/>
      <c r="R14" s="134"/>
      <c r="S14" s="134"/>
      <c r="T14" s="134"/>
      <c r="U14" s="134"/>
      <c r="V14" s="134"/>
      <c r="W14" s="134"/>
      <c r="X14" s="135">
        <v>152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22</v>
      </c>
      <c r="C17" s="123" t="s">
        <v>23</v>
      </c>
      <c r="D17" s="123"/>
      <c r="E17" s="123"/>
      <c r="F17" s="123"/>
      <c r="G17" s="123" t="s">
        <v>24</v>
      </c>
      <c r="H17" s="123"/>
      <c r="I17" s="123" t="s">
        <v>25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26</v>
      </c>
      <c r="V17" s="123"/>
      <c r="W17" s="125"/>
      <c r="X17" s="121" t="s">
        <v>70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71</v>
      </c>
      <c r="J18" s="127"/>
      <c r="K18" s="127"/>
      <c r="L18" s="127"/>
      <c r="M18" s="127"/>
      <c r="N18" s="127"/>
      <c r="O18" s="127"/>
      <c r="P18" s="127" t="s">
        <v>72</v>
      </c>
      <c r="Q18" s="127"/>
      <c r="R18" s="127"/>
      <c r="S18" s="127"/>
      <c r="T18" s="127"/>
      <c r="U18" s="12" t="s">
        <v>73</v>
      </c>
      <c r="V18" s="127" t="s">
        <v>74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999.63</v>
      </c>
      <c r="H19" s="95"/>
      <c r="I19" s="115">
        <v>502.46</v>
      </c>
      <c r="J19" s="115"/>
      <c r="K19" s="115"/>
      <c r="L19" s="115"/>
      <c r="M19" s="115"/>
      <c r="N19" s="115"/>
      <c r="O19" s="115"/>
      <c r="P19" s="115">
        <v>497.17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2851.03</v>
      </c>
      <c r="H20" s="95"/>
      <c r="I20" s="99">
        <v>2851.03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45.506239999999998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3343.8300000000004</v>
      </c>
      <c r="H21" s="95"/>
      <c r="I21" s="99">
        <f>I19+I20-I22</f>
        <v>2885.3900000000003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458.44</v>
      </c>
      <c r="Q21" s="99">
        <f>P19+Q20-Q22</f>
        <v>497.17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28.96679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506.83000000000004</v>
      </c>
      <c r="H22" s="95"/>
      <c r="I22" s="99">
        <v>468.1</v>
      </c>
      <c r="J22" s="99"/>
      <c r="K22" s="99"/>
      <c r="L22" s="99"/>
      <c r="M22" s="99"/>
      <c r="N22" s="99"/>
      <c r="O22" s="99"/>
      <c r="P22" s="99">
        <v>38.729999999999997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16.539449999999999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-492.79999999999995</v>
      </c>
      <c r="H23" s="95"/>
      <c r="I23" s="99">
        <f>I22-I19</f>
        <v>-34.359999999999957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-458.44</v>
      </c>
      <c r="Q23" s="99">
        <f>Q22-P19</f>
        <v>-497.17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16.539449999999999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1.1728498121731445</v>
      </c>
      <c r="H24" s="98"/>
      <c r="I24" s="105">
        <f>I21/I20</f>
        <v>1.0120517847935659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0.63654544959108905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71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75</v>
      </c>
      <c r="S26" s="57"/>
      <c r="T26" s="57"/>
      <c r="U26" s="57"/>
      <c r="V26" s="57"/>
      <c r="W26" s="57"/>
      <c r="X26" s="57"/>
      <c r="Y26" s="83" t="s">
        <v>39</v>
      </c>
      <c r="Z26" s="83"/>
      <c r="AA26" s="83"/>
      <c r="AB26" s="83"/>
      <c r="AC26" s="83"/>
      <c r="AD26" s="84"/>
    </row>
    <row r="27" spans="1:37" s="25" customFormat="1" ht="39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86">
        <v>566.96632</v>
      </c>
      <c r="J27" s="86"/>
      <c r="K27" s="86"/>
      <c r="L27" s="86"/>
      <c r="M27" s="86"/>
      <c r="N27" s="24"/>
      <c r="O27" s="87" t="s">
        <v>42</v>
      </c>
      <c r="P27" s="88"/>
      <c r="Q27" s="88"/>
      <c r="R27" s="89" t="s">
        <v>43</v>
      </c>
      <c r="S27" s="89"/>
      <c r="T27" s="89"/>
      <c r="U27" s="89"/>
      <c r="V27" s="89"/>
      <c r="W27" s="89"/>
      <c r="X27" s="89"/>
      <c r="Y27" s="90">
        <v>8.907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2" t="s">
        <v>76</v>
      </c>
      <c r="D28" s="92"/>
      <c r="E28" s="92"/>
      <c r="F28" s="92"/>
      <c r="G28" s="92"/>
      <c r="H28" s="92"/>
      <c r="I28" s="93">
        <v>540.10807999999997</v>
      </c>
      <c r="J28" s="93"/>
      <c r="K28" s="93"/>
      <c r="L28" s="93"/>
      <c r="M28" s="93"/>
      <c r="N28" s="7"/>
      <c r="O28" s="74" t="s">
        <v>45</v>
      </c>
      <c r="P28" s="75"/>
      <c r="Q28" s="75"/>
      <c r="R28" s="76" t="s">
        <v>46</v>
      </c>
      <c r="S28" s="76"/>
      <c r="T28" s="76"/>
      <c r="U28" s="76"/>
      <c r="V28" s="76"/>
      <c r="W28" s="76"/>
      <c r="X28" s="76"/>
      <c r="Y28" s="77">
        <v>12.568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92" t="s">
        <v>77</v>
      </c>
      <c r="D29" s="92"/>
      <c r="E29" s="92"/>
      <c r="F29" s="92"/>
      <c r="G29" s="92"/>
      <c r="H29" s="92"/>
      <c r="I29" s="93">
        <f>I30+I31+I32+I33+I34+I35+I36</f>
        <v>1100.86301</v>
      </c>
      <c r="J29" s="93"/>
      <c r="K29" s="93"/>
      <c r="L29" s="93"/>
      <c r="M29" s="93"/>
      <c r="N29" s="7"/>
      <c r="O29" s="74" t="s">
        <v>48</v>
      </c>
      <c r="P29" s="75"/>
      <c r="Q29" s="75"/>
      <c r="R29" s="76" t="s">
        <v>49</v>
      </c>
      <c r="S29" s="76"/>
      <c r="T29" s="76"/>
      <c r="U29" s="76"/>
      <c r="V29" s="76"/>
      <c r="W29" s="76"/>
      <c r="X29" s="76"/>
      <c r="Y29" s="77">
        <v>1.4750000000000001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78</v>
      </c>
      <c r="D30" s="37"/>
      <c r="E30" s="37"/>
      <c r="F30" s="37"/>
      <c r="G30" s="37"/>
      <c r="H30" s="37"/>
      <c r="I30" s="38">
        <v>274.26146999999997</v>
      </c>
      <c r="J30" s="38"/>
      <c r="K30" s="38"/>
      <c r="L30" s="38"/>
      <c r="M30" s="38"/>
      <c r="N30" s="7"/>
      <c r="O30" s="74" t="s">
        <v>51</v>
      </c>
      <c r="P30" s="75"/>
      <c r="Q30" s="75"/>
      <c r="R30" s="76" t="s">
        <v>55</v>
      </c>
      <c r="S30" s="76"/>
      <c r="T30" s="76"/>
      <c r="U30" s="76"/>
      <c r="V30" s="76"/>
      <c r="W30" s="76"/>
      <c r="X30" s="76"/>
      <c r="Y30" s="77">
        <v>6.6470000000000002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38">
        <v>220.54096000000001</v>
      </c>
      <c r="J31" s="38"/>
      <c r="K31" s="38"/>
      <c r="L31" s="38"/>
      <c r="M31" s="38"/>
      <c r="N31" s="7"/>
      <c r="O31" s="44" t="s">
        <v>54</v>
      </c>
      <c r="P31" s="45"/>
      <c r="Q31" s="45"/>
      <c r="R31" s="48" t="s">
        <v>58</v>
      </c>
      <c r="S31" s="48"/>
      <c r="T31" s="48"/>
      <c r="U31" s="48"/>
      <c r="V31" s="48"/>
      <c r="W31" s="48"/>
      <c r="X31" s="48"/>
      <c r="Y31" s="49">
        <v>136.82400000000001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38">
        <v>34.818300000000001</v>
      </c>
      <c r="J32" s="38"/>
      <c r="K32" s="38"/>
      <c r="L32" s="38"/>
      <c r="M32" s="38"/>
      <c r="N32" s="7"/>
      <c r="O32" s="53" t="s">
        <v>79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166.42100000000002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38">
        <v>142.87244000000001</v>
      </c>
      <c r="J33" s="38"/>
      <c r="K33" s="38"/>
      <c r="L33" s="38"/>
      <c r="M33" s="38"/>
      <c r="N33" s="7"/>
      <c r="O33" s="41" t="s">
        <v>80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9" t="s">
        <v>62</v>
      </c>
      <c r="D34" s="39"/>
      <c r="E34" s="39"/>
      <c r="F34" s="39"/>
      <c r="G34" s="39"/>
      <c r="H34" s="39"/>
      <c r="I34" s="40">
        <v>280.47183000000001</v>
      </c>
      <c r="J34" s="40"/>
      <c r="K34" s="40"/>
      <c r="L34" s="40"/>
      <c r="M34" s="40"/>
      <c r="O34" s="63" t="s">
        <v>88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38">
        <v>71.895129999999995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38">
        <v>76.002880000000005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67</v>
      </c>
      <c r="C37" s="69" t="s">
        <v>81</v>
      </c>
      <c r="D37" s="69"/>
      <c r="E37" s="69"/>
      <c r="F37" s="69"/>
      <c r="G37" s="69"/>
      <c r="H37" s="69"/>
      <c r="I37" s="70">
        <v>22.883279999999999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68</v>
      </c>
      <c r="C38" s="69" t="s">
        <v>82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83</v>
      </c>
      <c r="C39" s="72"/>
      <c r="D39" s="72"/>
      <c r="E39" s="72"/>
      <c r="F39" s="72"/>
      <c r="G39" s="72"/>
      <c r="H39" s="73"/>
      <c r="I39" s="61">
        <f>I27+I28+I29+I37+I38</f>
        <v>2230.82069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84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2018-02-22T02:33:18Z</cp:lastPrinted>
  <dcterms:modified xsi:type="dcterms:W3CDTF">2020-03-17T05:50:02Z</dcterms:modified>
</cp:coreProperties>
</file>