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35" windowHeight="78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<sst xmlns="http://schemas.openxmlformats.org/spreadsheetml/2006/main" count="92" uniqueCount="90">
  <si>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</si>
  <si>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</si>
  <si>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</si>
  <si>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д.28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</si>
  <si>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</si>
  <si>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</si>
  <si>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</si>
  <si>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</si>
  <si>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</si>
  <si>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</si>
  <si>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</si>
  <si>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</si>
  <si>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</si>
  <si>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</si>
  <si>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</si>
  <si>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</si>
  <si>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</si>
  <si>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</si>
  <si>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</si>
  <si>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</si>
  <si>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</si>
  <si>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</si>
  <si>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</si>
  <si>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</si>
  <si>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</si>
  <si>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</si>
  <si>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</si>
  <si>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</si>
  <si>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</si>
  <si>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</si>
  <si>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</si>
  <si>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</si>
  <si>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</si>
  <si>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</si>
  <si>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</si>
  <si>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</si>
  <si>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</si>
  <si>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</si>
  <si>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</si>
  <si>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</si>
  <si>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</si>
  <si>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</si>
  <si>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</si>
  <si>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</si>
  <si>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</si>
  <si>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</si>
  <si>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</si>
  <si>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</si>
  <si>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</si>
  <si>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</si>
  <si>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</si>
  <si>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</si>
  <si>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</si>
  <si>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</si>
  <si>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</si>
  <si>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</si>
  <si>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</si>
  <si>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</si>
  <si>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</si>
  <si>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</si>
  <si>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</si>
  <si>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</si>
  <si>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</si>
  <si>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</si>
  <si>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</si>
  <si>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</si>
  <si>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</si>
  <si>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</si>
  <si>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</si>
  <si>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</si>
  <si>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</si>
  <si>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</si>
  <si>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</si>
  <si>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</si>
  <si>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</si>
  <si>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</si>
  <si>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</si>
  <si>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</si>
  <si>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</si>
  <si>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</si>
  <si>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</si>
  <si>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</si>
  <si>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</si>
  <si>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</si>
  <si>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</si>
  <si>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</si>
  <si>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</si>
  <si>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</si>
  <si>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</si>
  <si>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- 20 шт.
 Ремонт металических ограждений крыльца - 19,8 мп
 Ремонт системы ТВС (внутриквартирные) - 53,88 мп
 Ремонт системы ТВС (разводка) - 22 мп
 Ремонт теплоизоляции трубопровода - 11 мп
 Замена неисправных уч. эл./сети - 121,3 мп
 Замена автоматических выключателей - 54 шт
 Замена светильников -18 шт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</si>
</sst>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3"/>
    <xf numFmtId="0" fontId="13" fillId="0" borderId="3"/>
    <xf numFmtId="0" fontId="1" fillId="0" borderId="3"/>
    <xf numFmtId="0" fontId="14" fillId="0" borderId="3"/>
    <xf numFmtId="0" fontId="14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1" fontId="3" fillId="2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2" borderId="32" xfId="0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2" borderId="46" xfId="0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2" borderId="2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2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49" fontId="9" fillId="2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2" borderId="22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6" fillId="2" borderId="61" xfId="0" applyNumberFormat="1" applyFont="1" applyFill="1" applyBorder="1" applyAlignment="1">
      <alignment horizontal="center" vertical="center"/>
    </xf>
    <xf numFmtId="165" fontId="6" fillId="2" borderId="62" xfId="0" applyNumberFormat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69" xfId="0" applyFont="1" applyFill="1" applyBorder="1" applyAlignment="1">
      <alignment horizontal="left" vertical="center" wrapText="1"/>
    </xf>
    <xf numFmtId="165" fontId="6" fillId="2" borderId="48" xfId="0" applyNumberFormat="1" applyFont="1" applyFill="1" applyBorder="1" applyAlignment="1">
      <alignment horizontal="center" vertical="center" wrapText="1"/>
    </xf>
    <xf numFmtId="165" fontId="6" fillId="2" borderId="70" xfId="0" applyNumberFormat="1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 wrapText="1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left" vertical="center" wrapText="1"/>
    </xf>
    <xf numFmtId="164" fontId="7" fillId="2" borderId="56" xfId="0" applyNumberFormat="1" applyFont="1" applyFill="1" applyBorder="1" applyAlignment="1">
      <alignment horizontal="center" vertical="center"/>
    </xf>
    <xf numFmtId="164" fontId="7" fillId="2" borderId="5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 wrapText="1"/>
    </xf>
    <xf numFmtId="164" fontId="7" fillId="2" borderId="35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10" fontId="6" fillId="2" borderId="44" xfId="0" applyNumberFormat="1" applyFont="1" applyFill="1" applyBorder="1" applyAlignment="1">
      <alignment horizontal="center" vertical="center"/>
    </xf>
    <xf numFmtId="10" fontId="6" fillId="2" borderId="45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165" fontId="7" fillId="2" borderId="40" xfId="0" applyNumberFormat="1" applyFont="1" applyFill="1" applyBorder="1" applyAlignment="1">
      <alignment horizontal="center" vertical="center"/>
    </xf>
    <xf numFmtId="165" fontId="7" fillId="2" borderId="41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>
      <alignment horizontal="center" vertical="center"/>
    </xf>
    <xf numFmtId="165" fontId="6" fillId="2" borderId="43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0" fontId="7" fillId="2" borderId="32" xfId="0" applyNumberFormat="1" applyFont="1" applyFill="1" applyBorder="1" applyAlignment="1">
      <alignment horizontal="center" vertical="center"/>
    </xf>
    <xf numFmtId="10" fontId="7" fillId="2" borderId="33" xfId="0" applyNumberFormat="1" applyFont="1" applyFill="1" applyBorder="1" applyAlignment="1">
      <alignment horizontal="center" vertical="center"/>
    </xf>
    <xf numFmtId="10" fontId="6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165" fontId="6" fillId="2" borderId="39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165" fontId="7" fillId="2" borderId="35" xfId="0" applyNumberFormat="1" applyFont="1" applyFill="1" applyBorder="1" applyAlignment="1">
      <alignment horizontal="center" vertical="center"/>
    </xf>
    <xf numFmtId="165" fontId="7" fillId="2" borderId="36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165" fontId="6" fillId="2" borderId="54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9" fillId="2" borderId="15" xfId="0" applyNumberFormat="1" applyFont="1" applyFill="1" applyBorder="1" applyAlignment="1">
      <alignment horizontal="center" vertical="center" wrapText="1"/>
    </xf>
    <xf numFmtId="165" fontId="9" fillId="2" borderId="23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4"/>
    <cellStyle name="Обычный 3" xfId="1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topLeftCell="A19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17830.399999999998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1960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218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2" t="s">
        <v>10</v>
      </c>
      <c r="J10" s="132"/>
      <c r="K10" s="132"/>
      <c r="L10" s="132"/>
      <c r="M10" s="132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0">
        <v>9353.7999999999993</v>
      </c>
      <c r="Y10" s="130"/>
      <c r="Z10" s="130"/>
      <c r="AA10" s="130"/>
      <c r="AB10" s="130"/>
      <c r="AC10" s="130"/>
      <c r="AD10" s="130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13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28">
        <v>3</v>
      </c>
      <c r="Y11" s="128"/>
      <c r="Z11" s="128"/>
      <c r="AA11" s="128"/>
      <c r="AB11" s="128"/>
      <c r="AC11" s="128"/>
      <c r="AD11" s="128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30">
        <v>1651.3</v>
      </c>
      <c r="Y12" s="130"/>
      <c r="Z12" s="130"/>
      <c r="AA12" s="130"/>
      <c r="AB12" s="130"/>
      <c r="AC12" s="130"/>
      <c r="AD12" s="130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2" t="s">
        <v>17</v>
      </c>
      <c r="J13" s="132"/>
      <c r="K13" s="132"/>
      <c r="L13" s="132"/>
      <c r="M13" s="132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0">
        <v>6825.3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434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3950.3579999999997</v>
      </c>
      <c r="H19" s="92"/>
      <c r="I19" s="112">
        <v>1569.07</v>
      </c>
      <c r="J19" s="112"/>
      <c r="K19" s="112"/>
      <c r="L19" s="112"/>
      <c r="M19" s="112"/>
      <c r="N19" s="112"/>
      <c r="O19" s="112"/>
      <c r="P19" s="112">
        <v>2235.13</v>
      </c>
      <c r="Q19" s="112"/>
      <c r="R19" s="112"/>
      <c r="S19" s="112"/>
      <c r="T19" s="112"/>
      <c r="U19" s="18">
        <v>146.15799999999999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6726.6280000000006</v>
      </c>
      <c r="H20" s="92"/>
      <c r="I20" s="96">
        <v>5733.13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993.49800000000005</v>
      </c>
      <c r="V20" s="96">
        <v>0</v>
      </c>
      <c r="W20" s="107"/>
      <c r="X20" s="108">
        <v>277.92939999999999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8233.7170000000006</v>
      </c>
      <c r="H21" s="92"/>
      <c r="I21" s="96">
        <f>I19+I20-I22</f>
        <v>5688.7699999999995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1488.15</v>
      </c>
      <c r="Q21" s="96">
        <f>P19+Q20-Q22</f>
        <v>2235.13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1056.797</v>
      </c>
      <c r="V21" s="96">
        <f>V19+V20-V22</f>
        <v>0</v>
      </c>
      <c r="W21" s="107">
        <f>W19+W20-W22</f>
        <v>0</v>
      </c>
      <c r="X21" s="108">
        <v>187.07359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2443.2689999999998</v>
      </c>
      <c r="H22" s="92"/>
      <c r="I22" s="96">
        <v>1613.43</v>
      </c>
      <c r="J22" s="96"/>
      <c r="K22" s="96"/>
      <c r="L22" s="96"/>
      <c r="M22" s="96"/>
      <c r="N22" s="96"/>
      <c r="O22" s="96"/>
      <c r="P22" s="96">
        <v>746.98</v>
      </c>
      <c r="Q22" s="96"/>
      <c r="R22" s="96"/>
      <c r="S22" s="96"/>
      <c r="T22" s="96"/>
      <c r="U22" s="19">
        <v>82.858999999999995</v>
      </c>
      <c r="V22" s="96">
        <v>0</v>
      </c>
      <c r="W22" s="107"/>
      <c r="X22" s="108">
        <f>X19+X20-X21</f>
        <v>90.855809999999991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-1507.0889999999999</v>
      </c>
      <c r="H23" s="92"/>
      <c r="I23" s="96">
        <f>I22-I19</f>
        <v>44.360000000000127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-1488.15</v>
      </c>
      <c r="Q23" s="96">
        <f>Q22-P19</f>
        <v>-2235.13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-63.298999999999992</v>
      </c>
      <c r="V23" s="97">
        <f>V22-V19</f>
        <v>0</v>
      </c>
      <c r="W23" s="98">
        <f>W22-W19</f>
        <v>0</v>
      </c>
      <c r="X23" s="99">
        <f>X22-X19</f>
        <v>90.855809999999991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1.224048215539792</v>
      </c>
      <c r="H24" s="95"/>
      <c r="I24" s="102">
        <f>I21/I20</f>
        <v>0.99226251628691475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1.0637132636401885</v>
      </c>
      <c r="V24" s="102"/>
      <c r="W24" s="103"/>
      <c r="X24" s="104">
        <f>X21/X20</f>
        <v>0.67309752044943794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6">
        <v>1831.1138699999999</v>
      </c>
      <c r="J27" s="146"/>
      <c r="K27" s="146"/>
      <c r="L27" s="146"/>
      <c r="M27" s="146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17.091999999999999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7">
        <v>995.42520999999999</v>
      </c>
      <c r="J28" s="147"/>
      <c r="K28" s="147"/>
      <c r="L28" s="147"/>
      <c r="M28" s="147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24.135000000000002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3784.1561499999998</v>
      </c>
      <c r="J29" s="147"/>
      <c r="K29" s="147"/>
      <c r="L29" s="147"/>
      <c r="M29" s="147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2.8319999999999999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48">
        <v>1335.35068</v>
      </c>
      <c r="J30" s="148"/>
      <c r="K30" s="148"/>
      <c r="L30" s="148"/>
      <c r="M30" s="148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12.763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292.58300000000003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48">
        <v>198.73642000000001</v>
      </c>
      <c r="J32" s="148"/>
      <c r="K32" s="148"/>
      <c r="L32" s="148"/>
      <c r="M32" s="148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349.40500000000003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48">
        <v>598.97613999999999</v>
      </c>
      <c r="J33" s="148"/>
      <c r="K33" s="148"/>
      <c r="L33" s="148"/>
      <c r="M33" s="148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49">
        <v>830.14743999999996</v>
      </c>
      <c r="J34" s="149"/>
      <c r="K34" s="149"/>
      <c r="L34" s="149"/>
      <c r="M34" s="149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48">
        <v>657.75738999999999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48">
        <v>163.18808000000001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0">
        <v>59.535359999999997</v>
      </c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6670.2305899999992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Y28:AD28"/>
    <mergeCell ref="R28:X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2018-02-21T14:02:38Z</cp:lastPrinted>
  <dcterms:modified xsi:type="dcterms:W3CDTF">2020-03-18T05:29:42Z</dcterms:modified>
</cp:coreProperties>
</file>