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40" windowHeight="100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<sst xmlns="http://schemas.openxmlformats.org/spreadsheetml/2006/main" count="92" uniqueCount="90">
  <si>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</si>
  <si>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</si>
  <si>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</si>
  <si>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</si>
  <si>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</si>
  <si>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</si>
  <si>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</si>
  <si>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</si>
  <si>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</si>
  <si>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</si>
  <si>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</si>
  <si>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</si>
  <si>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</si>
  <si>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</si>
  <si>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</si>
  <si>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</si>
  <si>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</si>
  <si>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</si>
  <si>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</si>
  <si>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</si>
  <si>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</si>
  <si>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</si>
  <si>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</si>
  <si>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</si>
  <si>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</si>
  <si>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</si>
  <si>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</si>
  <si>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</si>
  <si>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</si>
  <si>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</si>
  <si>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</si>
  <si>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</si>
  <si>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</si>
  <si>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</si>
  <si>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</si>
  <si>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</si>
  <si>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</si>
  <si>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</si>
  <si>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</si>
  <si>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</si>
  <si>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</si>
  <si>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</si>
  <si>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</si>
  <si>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</si>
  <si>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</si>
  <si>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</si>
  <si>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</si>
  <si>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</si>
  <si>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</si>
  <si>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</si>
  <si>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</si>
  <si>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</si>
  <si>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</si>
  <si>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</si>
  <si>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</si>
  <si>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</si>
  <si>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</si>
  <si>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</si>
  <si>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</si>
  <si>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</si>
  <si>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</si>
  <si>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</si>
  <si>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</si>
  <si>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</si>
  <si>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</si>
  <si>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</si>
  <si>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</si>
  <si>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</si>
  <si>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</si>
  <si>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</si>
  <si>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</si>
  <si>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</si>
  <si>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</si>
  <si>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</si>
  <si>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</si>
  <si>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</si>
  <si>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</si>
  <si>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</si>
  <si>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</si>
  <si>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</si>
  <si>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</si>
  <si>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</si>
  <si>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</si>
  <si>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</si>
  <si>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</si>
  <si>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</si>
  <si>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</si>
  <si>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</si>
  <si>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</si>
  <si>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- 4 шт.
 Ремонт бетонных стяжек крыльца - 10,41 м2
 Ремонт системы ТВС (внутриквартирные) - 19,61 мп
 Ремонт системы ТВС (в подъезде) - 18 мп
 Замена автоматических выключателей - 3 шт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</si>
</sst>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6.5" style="1" customWidth="1"/>
    <col min="22" max="22" width="10.8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4.6640625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70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4129.9800000000005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1965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56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3">
        <v>2488.48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3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1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43.3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f>701+897.2</f>
        <v>1598.2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54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1600.914</v>
      </c>
      <c r="H19" s="92"/>
      <c r="I19" s="112">
        <v>706.67</v>
      </c>
      <c r="J19" s="112"/>
      <c r="K19" s="112"/>
      <c r="L19" s="112"/>
      <c r="M19" s="112"/>
      <c r="N19" s="112"/>
      <c r="O19" s="112"/>
      <c r="P19" s="112">
        <v>891.95</v>
      </c>
      <c r="Q19" s="112"/>
      <c r="R19" s="112"/>
      <c r="S19" s="112"/>
      <c r="T19" s="112"/>
      <c r="U19" s="18">
        <v>2.294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1553.97</v>
      </c>
      <c r="H20" s="92"/>
      <c r="I20" s="96">
        <v>1527.89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26.08</v>
      </c>
      <c r="V20" s="96">
        <v>0</v>
      </c>
      <c r="W20" s="107"/>
      <c r="X20" s="108">
        <v>46.302390000000003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2076.4590000000003</v>
      </c>
      <c r="H21" s="92"/>
      <c r="I21" s="96">
        <f>I19+I20-I22</f>
        <v>1553.55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496.71000000000004</v>
      </c>
      <c r="Q21" s="96">
        <f>P19+Q20-Q22</f>
        <v>891.95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26.198999999999998</v>
      </c>
      <c r="V21" s="96">
        <f>V19+V20-V22</f>
        <v>0</v>
      </c>
      <c r="W21" s="107">
        <f>W19+W20-W22</f>
        <v>0</v>
      </c>
      <c r="X21" s="108">
        <v>28.484220000000001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1078.425</v>
      </c>
      <c r="H22" s="92"/>
      <c r="I22" s="96">
        <v>681.01</v>
      </c>
      <c r="J22" s="96"/>
      <c r="K22" s="96"/>
      <c r="L22" s="96"/>
      <c r="M22" s="96"/>
      <c r="N22" s="96"/>
      <c r="O22" s="96"/>
      <c r="P22" s="96">
        <v>395.24</v>
      </c>
      <c r="Q22" s="96"/>
      <c r="R22" s="96"/>
      <c r="S22" s="96"/>
      <c r="T22" s="96"/>
      <c r="U22" s="19">
        <v>2.1749999999999998</v>
      </c>
      <c r="V22" s="96">
        <v>0</v>
      </c>
      <c r="W22" s="107"/>
      <c r="X22" s="108">
        <f>X19+X20-X21</f>
        <v>17.818170000000002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-522.48900000000003</v>
      </c>
      <c r="H23" s="92"/>
      <c r="I23" s="96">
        <f>I22-I19</f>
        <v>-25.659999999999968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-496.71000000000004</v>
      </c>
      <c r="Q23" s="96">
        <f>Q22-P19</f>
        <v>-891.95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-0.11900000000000022</v>
      </c>
      <c r="V23" s="97">
        <f>V22-V19</f>
        <v>0</v>
      </c>
      <c r="W23" s="98">
        <f>W22-W19</f>
        <v>0</v>
      </c>
      <c r="X23" s="99">
        <f>X22-X19</f>
        <v>17.818170000000002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1.3362284986196646</v>
      </c>
      <c r="H24" s="95"/>
      <c r="I24" s="102">
        <f>I21/I20</f>
        <v>1.016794402738417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1.0045628834355829</v>
      </c>
      <c r="V24" s="102"/>
      <c r="W24" s="103"/>
      <c r="X24" s="104">
        <f>X21/X20</f>
        <v>0.61517817978726363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7">
        <v>393.12472000000002</v>
      </c>
      <c r="J27" s="147"/>
      <c r="K27" s="147"/>
      <c r="L27" s="147"/>
      <c r="M27" s="147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4.2640000000000002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8">
        <v>201.48354</v>
      </c>
      <c r="J28" s="148"/>
      <c r="K28" s="148"/>
      <c r="L28" s="148"/>
      <c r="M28" s="148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6.0170000000000003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8">
        <f>I30+I31+I32+I33+I34+I35+I36</f>
        <v>625.03567999999996</v>
      </c>
      <c r="J29" s="148"/>
      <c r="K29" s="148"/>
      <c r="L29" s="148"/>
      <c r="M29" s="148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0.70599999999999996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49">
        <v>228.19255000000001</v>
      </c>
      <c r="J30" s="149"/>
      <c r="K30" s="149"/>
      <c r="L30" s="149"/>
      <c r="M30" s="149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3.1819999999999999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49"/>
      <c r="J31" s="149"/>
      <c r="K31" s="149"/>
      <c r="L31" s="149"/>
      <c r="M31" s="149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71.561000000000007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49">
        <v>26.79627</v>
      </c>
      <c r="J32" s="149"/>
      <c r="K32" s="149"/>
      <c r="L32" s="149"/>
      <c r="M32" s="149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85.73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49">
        <v>116.64395</v>
      </c>
      <c r="J33" s="149"/>
      <c r="K33" s="149"/>
      <c r="L33" s="149"/>
      <c r="M33" s="149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50">
        <v>192.22630000000001</v>
      </c>
      <c r="J34" s="150"/>
      <c r="K34" s="150"/>
      <c r="L34" s="150"/>
      <c r="M34" s="150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49">
        <v>28.42435</v>
      </c>
      <c r="J35" s="149"/>
      <c r="K35" s="149"/>
      <c r="L35" s="149"/>
      <c r="M35" s="149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49">
        <v>32.75226</v>
      </c>
      <c r="J36" s="149"/>
      <c r="K36" s="149"/>
      <c r="L36" s="149"/>
      <c r="M36" s="149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1">
        <v>15.302160000000001</v>
      </c>
      <c r="J37" s="151"/>
      <c r="K37" s="151"/>
      <c r="L37" s="151"/>
      <c r="M37" s="151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1"/>
      <c r="J38" s="151"/>
      <c r="K38" s="151"/>
      <c r="L38" s="151"/>
      <c r="M38" s="151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1234.9460999999999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2018-02-12T09:20:48Z</cp:lastPrinted>
  <dcterms:modified xsi:type="dcterms:W3CDTF">2020-03-18T11:29:38Z</dcterms:modified>
</cp:coreProperties>
</file>