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65" windowHeight="83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<sst xmlns="http://schemas.openxmlformats.org/spreadsheetml/2006/main" count="92" uniqueCount="90">
  <si>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</si>
  <si>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</si>
  <si>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</si>
  <si>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</si>
  <si>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</si>
  <si>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</si>
  <si>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</si>
  <si>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</si>
  <si>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</si>
  <si>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</si>
  <si>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</si>
  <si>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</si>
  <si>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</si>
  <si>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</si>
  <si>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</si>
  <si>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</si>
  <si>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</si>
  <si>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</si>
  <si>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</si>
  <si>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</si>
  <si>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</si>
  <si>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</si>
  <si>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</si>
  <si>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</si>
  <si>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</si>
  <si>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</si>
  <si>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</si>
  <si>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</si>
  <si>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</si>
  <si>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</si>
  <si>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</si>
  <si>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</si>
  <si>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</si>
  <si>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</si>
  <si>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</si>
  <si>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</si>
  <si>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</si>
  <si>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</si>
  <si>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</si>
  <si>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</si>
  <si>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</si>
  <si>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</si>
  <si>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</si>
  <si>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</si>
  <si>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</si>
  <si>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</si>
  <si>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</si>
  <si>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</si>
  <si>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</si>
  <si>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</si>
  <si>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</si>
  <si>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</si>
  <si>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</si>
  <si>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</si>
  <si>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</si>
  <si>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</si>
  <si>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</si>
  <si>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</si>
  <si>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</si>
  <si>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</si>
  <si>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</si>
  <si>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</si>
  <si>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</si>
  <si>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</si>
  <si>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</si>
  <si>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</si>
  <si>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</si>
  <si>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</si>
  <si>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</si>
  <si>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</si>
  <si>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</si>
  <si>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</si>
  <si>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</si>
  <si>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</si>
  <si>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</si>
  <si>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</si>
  <si>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</si>
  <si>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</si>
  <si>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</si>
  <si>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</si>
  <si>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</si>
  <si>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</si>
  <si>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</si>
  <si>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</si>
  <si>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</si>
  <si>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</si>
  <si>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</si>
  <si>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</si>
  <si>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</si>
  <si>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- 60,19 мп
 Ремонт системы ТВС (в подъезде) - 29,96 мп
 Замена неисправных уч. эл./сети - 106,5 мп
 Замена автоматических выключателей - 30 шт
 Ремонт, замена щитов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</si>
</sst>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4074.13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1969</v>
      </c>
      <c r="J9" s="39"/>
      <c r="K9" s="39"/>
      <c r="L9" s="39"/>
      <c r="M9" s="39"/>
      <c r="N9" s="6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59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6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2561.34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3</v>
      </c>
      <c r="J11" s="43"/>
      <c r="K11" s="43"/>
      <c r="L11" s="43"/>
      <c r="M11" s="43"/>
      <c r="N11" s="6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1">
        <v>0</v>
      </c>
      <c r="Y11" s="41"/>
      <c r="Z11" s="41"/>
      <c r="AA11" s="41"/>
      <c r="AB11" s="41"/>
      <c r="AC11" s="41"/>
      <c r="AD11" s="41"/>
    </row>
    <row r="12" spans="2:30" s="1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43">
        <v>0</v>
      </c>
      <c r="Y12" s="43"/>
      <c r="Z12" s="43"/>
      <c r="AA12" s="43"/>
      <c r="AB12" s="43"/>
      <c r="AC12" s="43"/>
      <c r="AD12" s="43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1" t="s">
        <v>17</v>
      </c>
      <c r="J13" s="41"/>
      <c r="K13" s="41"/>
      <c r="L13" s="41"/>
      <c r="M13" s="41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42">
        <f>653+859.79</f>
        <v>1512.79</v>
      </c>
      <c r="Y13" s="42"/>
      <c r="Z13" s="42"/>
      <c r="AA13" s="42"/>
      <c r="AB13" s="42"/>
      <c r="AC13" s="42"/>
      <c r="AD13" s="42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104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1139.9000000000001</v>
      </c>
      <c r="H19" s="69"/>
      <c r="I19" s="71">
        <v>495.5</v>
      </c>
      <c r="J19" s="71"/>
      <c r="K19" s="71"/>
      <c r="L19" s="71"/>
      <c r="M19" s="71"/>
      <c r="N19" s="71"/>
      <c r="O19" s="71"/>
      <c r="P19" s="71">
        <v>644.4</v>
      </c>
      <c r="Q19" s="71"/>
      <c r="R19" s="71"/>
      <c r="S19" s="71"/>
      <c r="T19" s="71"/>
      <c r="U19" s="18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1540.23</v>
      </c>
      <c r="H20" s="69"/>
      <c r="I20" s="75">
        <v>1540.23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0</v>
      </c>
      <c r="V20" s="75">
        <v>0</v>
      </c>
      <c r="W20" s="76"/>
      <c r="X20" s="77">
        <v>46.302390000000003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1771.2199999999998</v>
      </c>
      <c r="H21" s="69"/>
      <c r="I21" s="75">
        <f>I19+I20-I22</f>
        <v>1476.12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295.09999999999997</v>
      </c>
      <c r="Q21" s="75">
        <f>P19+Q20-Q22</f>
        <v>644.4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0</v>
      </c>
      <c r="V21" s="75">
        <f>V19+V20-V22</f>
        <v>0</v>
      </c>
      <c r="W21" s="76">
        <f>W19+W20-W22</f>
        <v>0</v>
      </c>
      <c r="X21" s="77">
        <v>28.484220000000001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908.91000000000008</v>
      </c>
      <c r="H22" s="69"/>
      <c r="I22" s="75">
        <v>559.61</v>
      </c>
      <c r="J22" s="75"/>
      <c r="K22" s="75"/>
      <c r="L22" s="75"/>
      <c r="M22" s="75"/>
      <c r="N22" s="75"/>
      <c r="O22" s="75"/>
      <c r="P22" s="75">
        <v>349.3</v>
      </c>
      <c r="Q22" s="75"/>
      <c r="R22" s="75"/>
      <c r="S22" s="75"/>
      <c r="T22" s="75"/>
      <c r="U22" s="19">
        <v>0</v>
      </c>
      <c r="V22" s="75">
        <v>0</v>
      </c>
      <c r="W22" s="76"/>
      <c r="X22" s="77">
        <f>X19+X20-X21</f>
        <v>17.818170000000002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-230.98999999999995</v>
      </c>
      <c r="H23" s="69"/>
      <c r="I23" s="75">
        <f>I22-I19</f>
        <v>64.110000000000014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-295.09999999999997</v>
      </c>
      <c r="Q23" s="75">
        <f>Q22-P19</f>
        <v>-644.4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0</v>
      </c>
      <c r="V23" s="85">
        <f>V22-V19</f>
        <v>0</v>
      </c>
      <c r="W23" s="86">
        <f>W22-W19</f>
        <v>0</v>
      </c>
      <c r="X23" s="87">
        <f>X22-X19</f>
        <v>17.818170000000002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1.1499711082111113</v>
      </c>
      <c r="H24" s="84"/>
      <c r="I24" s="90">
        <f>I21/I20</f>
        <v>0.95837634638982483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/>
      <c r="V24" s="90"/>
      <c r="W24" s="91"/>
      <c r="X24" s="92">
        <f>X21/X20</f>
        <v>0.61517817978726363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543.94403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4.625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711.61965999999995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6.5270000000000001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933.10675999999989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0.76600000000000001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365.92424999999997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3.452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66.739000000000004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25.50666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82.109000000000009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187.36135999999999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194.29247000000001</v>
      </c>
      <c r="J34" s="149"/>
      <c r="K34" s="149"/>
      <c r="L34" s="149"/>
      <c r="M34" s="149"/>
      <c r="N34" s="13"/>
      <c r="O34" s="120" t="s">
        <v>89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119.42049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40.601529999999997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16.272120000000001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2204.9425699999997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15.75" customHeight="1" outlineLevel="1" x14ac:dyDescent="0.2">
      <c r="B42" s="11" t="s">
        <v>86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2018-02-21T12:24:46Z</cp:lastPrinted>
  <dcterms:modified xsi:type="dcterms:W3CDTF">2020-03-18T11:06:25Z</dcterms:modified>
</cp:coreProperties>
</file>