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045" windowHeight="95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<sst xmlns="http://schemas.openxmlformats.org/spreadsheetml/2006/main" count="92" uniqueCount="90">
  <si>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</si>
  <si>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</si>
  <si>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</si>
  <si>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</si>
  <si>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</si>
  <si>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</si>
  <si>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</si>
  <si>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</si>
  <si>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</si>
  <si>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</si>
  <si>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</si>
  <si>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</si>
  <si>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</si>
  <si>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</si>
  <si>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</si>
  <si>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</si>
  <si>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</si>
  <si>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</si>
  <si>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</si>
  <si>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</si>
  <si>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</si>
  <si>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</si>
  <si>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</si>
  <si>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</si>
  <si>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</si>
  <si>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</si>
  <si>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</si>
  <si>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</si>
  <si>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</si>
  <si>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</si>
  <si>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</si>
  <si>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</si>
  <si>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</si>
  <si>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</si>
  <si>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</si>
  <si>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</si>
  <si>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</si>
  <si>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</si>
  <si>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</si>
  <si>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</si>
  <si>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</si>
  <si>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</si>
  <si>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</si>
  <si>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</si>
  <si>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</si>
  <si>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</si>
  <si>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</si>
  <si>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</si>
  <si>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</si>
  <si>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</si>
  <si>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</si>
  <si>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</si>
  <si>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</si>
  <si>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</si>
  <si>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</si>
  <si>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</si>
  <si>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</si>
  <si>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</si>
  <si>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</si>
  <si>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</si>
  <si>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</si>
  <si>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</si>
  <si>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</si>
  <si>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</si>
  <si>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</si>
  <si>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</si>
  <si>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</si>
  <si>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</si>
  <si>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</si>
  <si>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</si>
  <si>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</si>
  <si>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</si>
  <si>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</si>
  <si>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</si>
  <si>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</si>
  <si>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</si>
  <si>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</si>
  <si>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</si>
  <si>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</si>
  <si>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</si>
  <si>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</si>
  <si>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</si>
  <si>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</si>
  <si>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</si>
  <si>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</si>
  <si>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</si>
  <si>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</si>
  <si>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</si>
  <si>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</si>
  <si>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- 9 шт.
 Ремонт системы ТВС (внутриквартирные) - 4,06 мп
 Ремонт теплоизоляции трубопровода - 8 мп
 Замена неисправных уч. эл./сети - 8 мп
 Замена светильников - 36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</si>
</sst>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31" width="10.6640625" style="2" bestFit="1" customWidth="1"/>
    <col min="32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8537.67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1979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105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0" t="s">
        <v>10</v>
      </c>
      <c r="J10" s="130"/>
      <c r="K10" s="130"/>
      <c r="L10" s="130"/>
      <c r="M10" s="130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46">
        <v>5493.64</v>
      </c>
      <c r="Y10" s="146"/>
      <c r="Z10" s="146"/>
      <c r="AA10" s="146"/>
      <c r="AB10" s="146"/>
      <c r="AC10" s="146"/>
      <c r="AD10" s="146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3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30">
        <v>0</v>
      </c>
      <c r="Y11" s="130"/>
      <c r="Z11" s="130"/>
      <c r="AA11" s="130"/>
      <c r="AB11" s="130"/>
      <c r="AC11" s="130"/>
      <c r="AD11" s="130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28">
        <v>0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0" t="s">
        <v>69</v>
      </c>
      <c r="J13" s="130"/>
      <c r="K13" s="130"/>
      <c r="L13" s="130"/>
      <c r="M13" s="130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2">
        <v>3044.03</v>
      </c>
      <c r="Y13" s="132"/>
      <c r="Z13" s="132"/>
      <c r="AA13" s="132"/>
      <c r="AB13" s="132"/>
      <c r="AC13" s="132"/>
      <c r="AD13" s="132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17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200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27</v>
      </c>
      <c r="C19" s="111" t="s">
        <v>29</v>
      </c>
      <c r="D19" s="111"/>
      <c r="E19" s="111"/>
      <c r="F19" s="111"/>
      <c r="G19" s="92">
        <f>I19+P19+U19+V19</f>
        <v>2577.79</v>
      </c>
      <c r="H19" s="92"/>
      <c r="I19" s="112">
        <v>1327.58</v>
      </c>
      <c r="J19" s="112"/>
      <c r="K19" s="112"/>
      <c r="L19" s="112"/>
      <c r="M19" s="112"/>
      <c r="N19" s="112"/>
      <c r="O19" s="112"/>
      <c r="P19" s="112">
        <v>1250.21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28</v>
      </c>
      <c r="C20" s="91" t="s">
        <v>31</v>
      </c>
      <c r="D20" s="91"/>
      <c r="E20" s="91"/>
      <c r="F20" s="91"/>
      <c r="G20" s="92">
        <f t="shared" ref="G20:G23" si="0">I20+P20+U20+V20</f>
        <v>4421.54</v>
      </c>
      <c r="H20" s="92"/>
      <c r="I20" s="96">
        <v>4421.54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0</v>
      </c>
      <c r="V20" s="96">
        <v>0</v>
      </c>
      <c r="W20" s="107"/>
      <c r="X20" s="108">
        <v>67.346990000000005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30</v>
      </c>
      <c r="C21" s="91" t="s">
        <v>33</v>
      </c>
      <c r="D21" s="91"/>
      <c r="E21" s="91"/>
      <c r="F21" s="91"/>
      <c r="G21" s="92">
        <f t="shared" si="0"/>
        <v>5135.7199999999993</v>
      </c>
      <c r="H21" s="92"/>
      <c r="I21" s="96">
        <f>I19+I20-I22</f>
        <v>4392.1499999999996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743.57</v>
      </c>
      <c r="Q21" s="96">
        <f>P19+Q20-Q22</f>
        <v>1250.21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0</v>
      </c>
      <c r="V21" s="96">
        <f>V19+V20-V22</f>
        <v>0</v>
      </c>
      <c r="W21" s="107">
        <f>W19+W20-W22</f>
        <v>0</v>
      </c>
      <c r="X21" s="108">
        <v>42.805250000000001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32</v>
      </c>
      <c r="C22" s="91" t="s">
        <v>35</v>
      </c>
      <c r="D22" s="91"/>
      <c r="E22" s="91"/>
      <c r="F22" s="91"/>
      <c r="G22" s="92">
        <f t="shared" si="0"/>
        <v>1863.6100000000001</v>
      </c>
      <c r="H22" s="92"/>
      <c r="I22" s="96">
        <v>1356.97</v>
      </c>
      <c r="J22" s="96"/>
      <c r="K22" s="96"/>
      <c r="L22" s="96"/>
      <c r="M22" s="96"/>
      <c r="N22" s="96"/>
      <c r="O22" s="96"/>
      <c r="P22" s="96">
        <v>506.64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24.541740000000004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34</v>
      </c>
      <c r="C23" s="91" t="s">
        <v>37</v>
      </c>
      <c r="D23" s="91"/>
      <c r="E23" s="91"/>
      <c r="F23" s="91"/>
      <c r="G23" s="92">
        <f t="shared" si="0"/>
        <v>-714.18</v>
      </c>
      <c r="H23" s="92"/>
      <c r="I23" s="96">
        <f>I22-I19</f>
        <v>29.3900000000001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-743.57</v>
      </c>
      <c r="Q23" s="96">
        <f>Q22-P19</f>
        <v>-1250.21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0</v>
      </c>
      <c r="V23" s="97">
        <f>V22-V19</f>
        <v>0</v>
      </c>
      <c r="W23" s="98">
        <f>W22-W19</f>
        <v>0</v>
      </c>
      <c r="X23" s="99">
        <f>X22-X19</f>
        <v>24.541740000000004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36</v>
      </c>
      <c r="C24" s="93" t="s">
        <v>38</v>
      </c>
      <c r="D24" s="93"/>
      <c r="E24" s="93"/>
      <c r="F24" s="93"/>
      <c r="G24" s="94">
        <f>G21/G20</f>
        <v>1.161522908307965</v>
      </c>
      <c r="H24" s="95"/>
      <c r="I24" s="102">
        <f>I21/I20</f>
        <v>0.99335299465796978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/>
      <c r="V24" s="102"/>
      <c r="W24" s="103"/>
      <c r="X24" s="104">
        <f>X21/X20</f>
        <v>0.63559262262500515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40</v>
      </c>
      <c r="C27" s="85" t="s">
        <v>41</v>
      </c>
      <c r="D27" s="85"/>
      <c r="E27" s="85"/>
      <c r="F27" s="85"/>
      <c r="G27" s="85"/>
      <c r="H27" s="85"/>
      <c r="I27" s="147">
        <v>867.33450000000005</v>
      </c>
      <c r="J27" s="147"/>
      <c r="K27" s="147"/>
      <c r="L27" s="147"/>
      <c r="M27" s="147"/>
      <c r="N27" s="28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17.245999999999999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4" t="s">
        <v>77</v>
      </c>
      <c r="D28" s="84"/>
      <c r="E28" s="84"/>
      <c r="F28" s="84"/>
      <c r="G28" s="84"/>
      <c r="H28" s="84"/>
      <c r="I28" s="148">
        <v>758.98973000000001</v>
      </c>
      <c r="J28" s="148"/>
      <c r="K28" s="148"/>
      <c r="L28" s="148"/>
      <c r="M28" s="148"/>
      <c r="N28" s="32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24.335000000000001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4" t="s">
        <v>78</v>
      </c>
      <c r="D29" s="84"/>
      <c r="E29" s="84"/>
      <c r="F29" s="84"/>
      <c r="G29" s="84"/>
      <c r="H29" s="84"/>
      <c r="I29" s="148">
        <f>I30+I31+I32+I33+I34+I35+I36</f>
        <v>1674.9789200000002</v>
      </c>
      <c r="J29" s="148"/>
      <c r="K29" s="148"/>
      <c r="L29" s="148"/>
      <c r="M29" s="148"/>
      <c r="N29" s="32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2.855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79</v>
      </c>
      <c r="D30" s="45"/>
      <c r="E30" s="45"/>
      <c r="F30" s="45"/>
      <c r="G30" s="45"/>
      <c r="H30" s="45"/>
      <c r="I30" s="149">
        <v>463.81025</v>
      </c>
      <c r="J30" s="149"/>
      <c r="K30" s="149"/>
      <c r="L30" s="149"/>
      <c r="M30" s="149"/>
      <c r="N30" s="32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12.869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149">
        <v>330.81144</v>
      </c>
      <c r="J31" s="149"/>
      <c r="K31" s="149"/>
      <c r="L31" s="149"/>
      <c r="M31" s="149"/>
      <c r="N31" s="32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251.75800000000001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149">
        <v>58.688429999999997</v>
      </c>
      <c r="J32" s="149"/>
      <c r="K32" s="149"/>
      <c r="L32" s="149"/>
      <c r="M32" s="149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309.06299999999999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149">
        <v>244.46572</v>
      </c>
      <c r="J33" s="149"/>
      <c r="K33" s="149"/>
      <c r="L33" s="149"/>
      <c r="M33" s="149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1" t="s">
        <v>62</v>
      </c>
      <c r="D34" s="51"/>
      <c r="E34" s="51"/>
      <c r="F34" s="51"/>
      <c r="G34" s="51"/>
      <c r="H34" s="51"/>
      <c r="I34" s="150">
        <v>426.85417999999999</v>
      </c>
      <c r="J34" s="150"/>
      <c r="K34" s="150"/>
      <c r="L34" s="150"/>
      <c r="M34" s="150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149">
        <v>57.98798</v>
      </c>
      <c r="J35" s="149"/>
      <c r="K35" s="149"/>
      <c r="L35" s="149"/>
      <c r="M35" s="149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149">
        <v>92.360919999999993</v>
      </c>
      <c r="J36" s="149"/>
      <c r="K36" s="149"/>
      <c r="L36" s="149"/>
      <c r="M36" s="149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67</v>
      </c>
      <c r="C37" s="61" t="s">
        <v>82</v>
      </c>
      <c r="D37" s="61"/>
      <c r="E37" s="61"/>
      <c r="F37" s="61"/>
      <c r="G37" s="61"/>
      <c r="H37" s="61"/>
      <c r="I37" s="151">
        <v>34.939320000000002</v>
      </c>
      <c r="J37" s="151"/>
      <c r="K37" s="151"/>
      <c r="L37" s="151"/>
      <c r="M37" s="151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68</v>
      </c>
      <c r="C38" s="61" t="s">
        <v>83</v>
      </c>
      <c r="D38" s="61"/>
      <c r="E38" s="61"/>
      <c r="F38" s="61"/>
      <c r="G38" s="61"/>
      <c r="H38" s="61"/>
      <c r="I38" s="151">
        <v>21.160990000000002</v>
      </c>
      <c r="J38" s="151"/>
      <c r="K38" s="151"/>
      <c r="L38" s="151"/>
      <c r="M38" s="151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3357.4034600000005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2018-02-21T12:35:48Z</cp:lastPrinted>
  <dcterms:modified xsi:type="dcterms:W3CDTF">2020-03-18T11:14:10Z</dcterms:modified>
</cp:coreProperties>
</file>