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25" windowHeight="82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<sst xmlns="http://schemas.openxmlformats.org/spreadsheetml/2006/main" count="92" uniqueCount="90">
  <si>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</si>
  <si>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</si>
  <si>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</si>
  <si>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д.19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</si>
  <si>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</si>
  <si>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</si>
  <si>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</si>
  <si>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</si>
  <si>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</si>
  <si>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</si>
  <si>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</si>
  <si>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</si>
  <si>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</si>
  <si>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</si>
  <si>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</si>
  <si>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</si>
  <si>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</si>
  <si>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</si>
  <si>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</si>
  <si>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</si>
  <si>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</si>
  <si>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</si>
  <si>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</si>
  <si>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</si>
  <si>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</si>
  <si>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</si>
  <si>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</si>
  <si>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</si>
  <si>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</si>
  <si>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</si>
  <si>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</si>
  <si>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</si>
  <si>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</si>
  <si>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</si>
  <si>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</si>
  <si>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</si>
  <si>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</si>
  <si>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</si>
  <si>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</si>
  <si>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</si>
  <si>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</si>
  <si>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</si>
  <si>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</si>
  <si>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</si>
  <si>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</si>
  <si>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</si>
  <si>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</si>
  <si>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</si>
  <si>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</si>
  <si>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</si>
  <si>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</si>
  <si>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</si>
  <si>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</si>
  <si>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</si>
  <si>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</si>
  <si>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</si>
  <si>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</si>
  <si>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</si>
  <si>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</si>
  <si>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</si>
  <si>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</si>
  <si>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</si>
  <si>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</si>
  <si>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</si>
  <si>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</si>
  <si>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</si>
  <si>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</si>
  <si>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</si>
  <si>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</si>
  <si>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</si>
  <si>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</si>
  <si>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</si>
  <si>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</si>
  <si>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</si>
  <si>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</si>
  <si>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</si>
  <si>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</si>
  <si>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</si>
  <si>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</si>
  <si>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</si>
  <si>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</si>
  <si>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</si>
  <si>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</si>
  <si>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</si>
  <si>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</si>
  <si>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</si>
  <si>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</si>
  <si>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</si>
  <si>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</si>
  <si>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- 11 шт.
 Ремонт системы ТВС (внутриквартирные) - 6,04 мп
 Ремонт системы ТВС (в подъезде) - 1,4 мп
 Ремонт системы ТВС (разводка) - 29 мп
 Ремонт теплоизоляции трубопровода - 36 мп
 Замена светильников - 71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</si>
</sst>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8968.86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1979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96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47">
        <v>4913.32</v>
      </c>
      <c r="Y10" s="147"/>
      <c r="Z10" s="147"/>
      <c r="AA10" s="147"/>
      <c r="AB10" s="147"/>
      <c r="AC10" s="147"/>
      <c r="AD10" s="147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3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1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922.2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3133.34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169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2024.704</v>
      </c>
      <c r="H19" s="92"/>
      <c r="I19" s="112">
        <v>1016.71</v>
      </c>
      <c r="J19" s="112"/>
      <c r="K19" s="112"/>
      <c r="L19" s="112"/>
      <c r="M19" s="112"/>
      <c r="N19" s="112"/>
      <c r="O19" s="112"/>
      <c r="P19" s="112">
        <v>947.41</v>
      </c>
      <c r="Q19" s="112"/>
      <c r="R19" s="112"/>
      <c r="S19" s="112"/>
      <c r="T19" s="112"/>
      <c r="U19" s="18">
        <v>60.584000000000003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4627.1170000000002</v>
      </c>
      <c r="H20" s="92"/>
      <c r="I20" s="96">
        <v>3904.75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722.36699999999996</v>
      </c>
      <c r="V20" s="96">
        <v>0</v>
      </c>
      <c r="W20" s="107"/>
      <c r="X20" s="108">
        <v>68.683019999999999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5198.1299999999992</v>
      </c>
      <c r="H21" s="92"/>
      <c r="I21" s="96">
        <f>I19+I20-I22</f>
        <v>3935.83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539.6099999999999</v>
      </c>
      <c r="Q21" s="96">
        <f>P19+Q20-Q22</f>
        <v>947.41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722.69</v>
      </c>
      <c r="V21" s="96">
        <f>V19+V20-V22</f>
        <v>0</v>
      </c>
      <c r="W21" s="107">
        <f>W19+W20-W22</f>
        <v>0</v>
      </c>
      <c r="X21" s="108">
        <v>43.79813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1453.691</v>
      </c>
      <c r="H22" s="92"/>
      <c r="I22" s="96">
        <v>985.63</v>
      </c>
      <c r="J22" s="96"/>
      <c r="K22" s="96"/>
      <c r="L22" s="96"/>
      <c r="M22" s="96"/>
      <c r="N22" s="96"/>
      <c r="O22" s="96"/>
      <c r="P22" s="96">
        <v>407.8</v>
      </c>
      <c r="Q22" s="96"/>
      <c r="R22" s="96"/>
      <c r="S22" s="96"/>
      <c r="T22" s="96"/>
      <c r="U22" s="19">
        <v>60.261000000000003</v>
      </c>
      <c r="V22" s="96">
        <v>0</v>
      </c>
      <c r="W22" s="107"/>
      <c r="X22" s="108">
        <f>X19+X20-X21</f>
        <v>24.884889999999999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-571.01299999999992</v>
      </c>
      <c r="H23" s="92"/>
      <c r="I23" s="96">
        <f>I22-I19</f>
        <v>-31.080000000000041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-539.6099999999999</v>
      </c>
      <c r="Q23" s="96">
        <f>Q22-P19</f>
        <v>-947.41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-0.3230000000000004</v>
      </c>
      <c r="V23" s="97">
        <f>V22-V19</f>
        <v>0</v>
      </c>
      <c r="W23" s="98">
        <f>W22-W19</f>
        <v>0</v>
      </c>
      <c r="X23" s="99">
        <f>X22-X19</f>
        <v>24.884889999999999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1.123405783774216</v>
      </c>
      <c r="H24" s="95"/>
      <c r="I24" s="102">
        <f>I21/I20</f>
        <v>1.0079595364620013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1.0004471411346312</v>
      </c>
      <c r="V24" s="102"/>
      <c r="W24" s="103"/>
      <c r="X24" s="104">
        <f>X21/X20</f>
        <v>0.63768497657790824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8">
        <v>818.88144999999997</v>
      </c>
      <c r="J27" s="148"/>
      <c r="K27" s="148"/>
      <c r="L27" s="148"/>
      <c r="M27" s="148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16.773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9">
        <v>390.16251999999997</v>
      </c>
      <c r="J28" s="149"/>
      <c r="K28" s="149"/>
      <c r="L28" s="149"/>
      <c r="M28" s="149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23.684000000000001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9">
        <f>I30+I31+I32+I33+I34+I35+I36</f>
        <v>1597.44182</v>
      </c>
      <c r="J29" s="149"/>
      <c r="K29" s="149"/>
      <c r="L29" s="149"/>
      <c r="M29" s="149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2.7789999999999999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50">
        <v>392.22278</v>
      </c>
      <c r="J30" s="150"/>
      <c r="K30" s="150"/>
      <c r="L30" s="150"/>
      <c r="M30" s="150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12.522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50">
        <v>330.81144</v>
      </c>
      <c r="J31" s="150"/>
      <c r="K31" s="150"/>
      <c r="L31" s="150"/>
      <c r="M31" s="150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245.48500000000001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50">
        <v>60.480330000000002</v>
      </c>
      <c r="J32" s="150"/>
      <c r="K32" s="150"/>
      <c r="L32" s="150"/>
      <c r="M32" s="150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301.24299999999999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50">
        <v>187.36941999999999</v>
      </c>
      <c r="J33" s="150"/>
      <c r="K33" s="150"/>
      <c r="L33" s="150"/>
      <c r="M33" s="150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51">
        <v>444.06839000000002</v>
      </c>
      <c r="J34" s="151"/>
      <c r="K34" s="151"/>
      <c r="L34" s="151"/>
      <c r="M34" s="151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50">
        <v>123.29728</v>
      </c>
      <c r="J35" s="150"/>
      <c r="K35" s="150"/>
      <c r="L35" s="150"/>
      <c r="M35" s="150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50">
        <v>59.19218</v>
      </c>
      <c r="J36" s="150"/>
      <c r="K36" s="150"/>
      <c r="L36" s="150"/>
      <c r="M36" s="150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2">
        <v>31.157039999999999</v>
      </c>
      <c r="J37" s="152"/>
      <c r="K37" s="152"/>
      <c r="L37" s="152"/>
      <c r="M37" s="152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2837.6428299999998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2018-02-21T12:03:39Z</cp:lastPrinted>
  <dcterms:modified xsi:type="dcterms:W3CDTF">2020-03-19T02:17:38Z</dcterms:modified>
</cp:coreProperties>
</file>