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725" windowHeight="84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<sst xmlns="http://schemas.openxmlformats.org/spreadsheetml/2006/main" count="92" uniqueCount="90">
  <si>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</si>
  <si>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</si>
  <si>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</si>
  <si>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</si>
  <si>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</si>
  <si>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</si>
  <si>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</si>
  <si>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</si>
  <si>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</si>
  <si>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</si>
  <si>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</si>
  <si>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</si>
  <si>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</si>
  <si>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</si>
  <si>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</si>
  <si>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</si>
  <si>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</si>
  <si>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</si>
  <si>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</si>
  <si>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</si>
  <si>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</si>
  <si>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</si>
  <si>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</si>
  <si>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</si>
  <si>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</si>
  <si>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</si>
  <si>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</si>
  <si>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</si>
  <si>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</si>
  <si>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</si>
  <si>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</si>
  <si>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</si>
  <si>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</si>
  <si>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</si>
  <si>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</si>
  <si>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</si>
  <si>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</si>
  <si>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</si>
  <si>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</si>
  <si>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</si>
  <si>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</si>
  <si>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</si>
  <si>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</si>
  <si>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</si>
  <si>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</si>
  <si>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</si>
  <si>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</si>
  <si>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</si>
  <si>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</si>
  <si>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</si>
  <si>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</si>
  <si>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</si>
  <si>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</si>
  <si>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</si>
  <si>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</si>
  <si>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</si>
  <si>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</si>
  <si>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</si>
  <si>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</si>
  <si>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</si>
  <si>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</si>
  <si>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</si>
  <si>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</si>
  <si>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</si>
  <si>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</si>
  <si>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</si>
  <si>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</si>
  <si>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</si>
  <si>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</si>
  <si>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</si>
  <si>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</si>
  <si>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</si>
  <si>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</si>
  <si>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</si>
  <si>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</si>
  <si>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</si>
  <si>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</si>
  <si>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</si>
  <si>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</si>
  <si>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</si>
  <si>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</si>
  <si>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</si>
  <si>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</si>
  <si>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</si>
  <si>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</si>
  <si>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</si>
  <si>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</si>
  <si>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</si>
  <si>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</si>
  <si>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- 13 шт.
 Ремонт металических ограждений крыльца - 39 мп
 Ремонт системы ТВС (внутриквартирные) - 29,48 мп
 Ремонт системы ТВС (разводка) - 15,13 мп
 Ремонт теплоизоляции трубопровода - 5 мп
 Замена неисправных уч. эл./сети - 10 мп
 Замена светильников - 120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</si>
</sst>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70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8346.82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1977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96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47">
        <v>4953.78</v>
      </c>
      <c r="Y10" s="147"/>
      <c r="Z10" s="147"/>
      <c r="AA10" s="147"/>
      <c r="AB10" s="147"/>
      <c r="AC10" s="147"/>
      <c r="AD10" s="147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3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2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543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v>2850.04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188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2203.0839999999998</v>
      </c>
      <c r="H19" s="92"/>
      <c r="I19" s="112">
        <v>1049.72</v>
      </c>
      <c r="J19" s="112"/>
      <c r="K19" s="112"/>
      <c r="L19" s="112"/>
      <c r="M19" s="112"/>
      <c r="N19" s="112"/>
      <c r="O19" s="112"/>
      <c r="P19" s="112">
        <v>1119.6500000000001</v>
      </c>
      <c r="Q19" s="112"/>
      <c r="R19" s="112"/>
      <c r="S19" s="112"/>
      <c r="T19" s="112"/>
      <c r="U19" s="18">
        <v>33.713999999999999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4332.3159999999998</v>
      </c>
      <c r="H20" s="92"/>
      <c r="I20" s="96">
        <v>3909.4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422.916</v>
      </c>
      <c r="V20" s="96">
        <v>0</v>
      </c>
      <c r="W20" s="107"/>
      <c r="X20" s="108">
        <v>69.022549999999995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4752.0300000000007</v>
      </c>
      <c r="H21" s="92"/>
      <c r="I21" s="96">
        <f>I19+I20-I22</f>
        <v>3755.35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575.33000000000004</v>
      </c>
      <c r="Q21" s="96">
        <f>P19+Q20-Q22</f>
        <v>1119.6500000000001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421.35</v>
      </c>
      <c r="V21" s="96">
        <f>V19+V20-V22</f>
        <v>0</v>
      </c>
      <c r="W21" s="107">
        <f>W19+W20-W22</f>
        <v>0</v>
      </c>
      <c r="X21" s="108">
        <v>44.046140000000001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1783.3700000000001</v>
      </c>
      <c r="H22" s="92"/>
      <c r="I22" s="96">
        <v>1203.77</v>
      </c>
      <c r="J22" s="96"/>
      <c r="K22" s="96"/>
      <c r="L22" s="96"/>
      <c r="M22" s="96"/>
      <c r="N22" s="96"/>
      <c r="O22" s="96"/>
      <c r="P22" s="96">
        <v>544.32000000000005</v>
      </c>
      <c r="Q22" s="96"/>
      <c r="R22" s="96"/>
      <c r="S22" s="96"/>
      <c r="T22" s="96"/>
      <c r="U22" s="19">
        <v>35.28</v>
      </c>
      <c r="V22" s="96">
        <v>0</v>
      </c>
      <c r="W22" s="107"/>
      <c r="X22" s="108">
        <f>X19+X20-X21</f>
        <v>24.976409999999994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-419.71400000000006</v>
      </c>
      <c r="H23" s="92"/>
      <c r="I23" s="96">
        <f>I22-I19</f>
        <v>154.04999999999995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-575.33000000000004</v>
      </c>
      <c r="Q23" s="96">
        <f>Q22-P19</f>
        <v>-1119.6500000000001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1.5660000000000025</v>
      </c>
      <c r="V23" s="97">
        <f>V22-V19</f>
        <v>0</v>
      </c>
      <c r="W23" s="98">
        <f>W22-W19</f>
        <v>0</v>
      </c>
      <c r="X23" s="99">
        <f>X22-X19</f>
        <v>24.976409999999994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1.0968798213242064</v>
      </c>
      <c r="H24" s="95"/>
      <c r="I24" s="102">
        <f>I21/I20</f>
        <v>0.96059497621118328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0.99629713702011757</v>
      </c>
      <c r="V24" s="102"/>
      <c r="W24" s="103"/>
      <c r="X24" s="104">
        <f>X21/X20</f>
        <v>0.63814130309587236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8">
        <v>897.68583999999998</v>
      </c>
      <c r="J27" s="148"/>
      <c r="K27" s="148"/>
      <c r="L27" s="148"/>
      <c r="M27" s="148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17.030999999999999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9">
        <v>810.62705000000005</v>
      </c>
      <c r="J28" s="149"/>
      <c r="K28" s="149"/>
      <c r="L28" s="149"/>
      <c r="M28" s="149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24.042999999999999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9">
        <f>I30+I31+I32+I33+I34+I35+I36</f>
        <v>1778.2806600000001</v>
      </c>
      <c r="J29" s="149"/>
      <c r="K29" s="149"/>
      <c r="L29" s="149"/>
      <c r="M29" s="149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2.8210000000000002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50">
        <v>490.89559000000003</v>
      </c>
      <c r="J30" s="150"/>
      <c r="K30" s="150"/>
      <c r="L30" s="150"/>
      <c r="M30" s="150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12.712999999999999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50">
        <v>338.69544000000002</v>
      </c>
      <c r="J31" s="150"/>
      <c r="K31" s="150"/>
      <c r="L31" s="150"/>
      <c r="M31" s="150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235.31399999999999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50">
        <v>49.456270000000004</v>
      </c>
      <c r="J32" s="150"/>
      <c r="K32" s="150"/>
      <c r="L32" s="150"/>
      <c r="M32" s="150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291.92199999999997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50">
        <v>204.40142</v>
      </c>
      <c r="J33" s="150"/>
      <c r="K33" s="150"/>
      <c r="L33" s="150"/>
      <c r="M33" s="150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51">
        <v>425.11446000000001</v>
      </c>
      <c r="J34" s="151"/>
      <c r="K34" s="151"/>
      <c r="L34" s="151"/>
      <c r="M34" s="151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50">
        <v>193.70948999999999</v>
      </c>
      <c r="J35" s="150"/>
      <c r="K35" s="150"/>
      <c r="L35" s="150"/>
      <c r="M35" s="150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50">
        <v>76.007990000000007</v>
      </c>
      <c r="J36" s="150"/>
      <c r="K36" s="150"/>
      <c r="L36" s="150"/>
      <c r="M36" s="150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2">
        <v>31.44</v>
      </c>
      <c r="J37" s="152"/>
      <c r="K37" s="152"/>
      <c r="L37" s="152"/>
      <c r="M37" s="152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2"/>
      <c r="J38" s="152"/>
      <c r="K38" s="152"/>
      <c r="L38" s="152"/>
      <c r="M38" s="152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3518.0335500000006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2018-02-21T12:04:40Z</cp:lastPrinted>
  <dcterms:modified xsi:type="dcterms:W3CDTF">2020-03-19T02:20:50Z</dcterms:modified>
</cp:coreProperties>
</file>