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045" windowHeight="83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G23" i="1" s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1" i="1" l="1"/>
  <c r="G24" i="1" s="1"/>
  <c r="I24" i="1"/>
  <c r="V7" i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<sst xmlns="http://schemas.openxmlformats.org/spreadsheetml/2006/main" count="92" uniqueCount="89">
  <si>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</si>
  <si>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</si>
  <si>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</si>
  <si>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Севастопольская, д.4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</si>
  <si>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</si>
  <si>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</si>
  <si>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</si>
  <si>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</si>
  <si>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</si>
  <si>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</si>
  <si>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</si>
  <si>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</si>
  <si>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</si>
  <si>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</si>
  <si>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</si>
  <si>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</si>
  <si>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</si>
  <si>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</si>
  <si>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</si>
  <si>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</si>
  <si>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</si>
  <si>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</si>
  <si>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</si>
  <si>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</si>
  <si>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</si>
  <si>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</si>
  <si>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</si>
  <si>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</si>
  <si>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</si>
  <si>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</si>
  <si>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</si>
  <si>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</si>
  <si>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</si>
  <si>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</si>
  <si>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</si>
  <si>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</si>
  <si>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</si>
  <si>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</si>
  <si>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</si>
  <si>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</si>
  <si>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</si>
  <si>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</si>
  <si>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</si>
  <si>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</si>
  <si>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</si>
  <si>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</si>
  <si>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</si>
  <si>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</si>
  <si>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</si>
  <si>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</si>
  <si>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</si>
  <si>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</si>
  <si>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</si>
  <si>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</si>
  <si>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</si>
  <si>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</si>
  <si>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</si>
  <si>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</si>
  <si>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</si>
  <si>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</si>
  <si>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</si>
  <si>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</si>
  <si>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</si>
  <si>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</si>
  <si>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</si>
  <si>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</si>
  <si>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</si>
  <si>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</si>
  <si>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</si>
  <si>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</si>
  <si>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</si>
  <si>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</si>
  <si>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</si>
  <si>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</si>
  <si>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</si>
  <si>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</si>
  <si>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</si>
  <si>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</si>
  <si>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</si>
  <si>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</si>
  <si>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</si>
  <si>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</si>
  <si>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</si>
  <si>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</si>
  <si>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</si>
  <si>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</si>
  <si>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</si>
  <si>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</si>
  <si>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- 7 шт.
 Ремонт системы ТВС (внутриквартирные) - 150,76 мп
 Ремонт системы ТВС (в подъезде) - 75 мп
 Ремонт теплоизоляции трубопровода - 5 мп
 Замена неисправных уч. эл./сети - 10 мп
 Замена автоматических выключателей - 9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</si>
</sst>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7" fontId="5" fillId="2" borderId="54" xfId="0" applyNumberFormat="1" applyFont="1" applyFill="1" applyBorder="1" applyAlignment="1">
      <alignment horizontal="center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89"/>
  <sheetViews>
    <sheetView tabSelected="1" zoomScale="115" zoomScaleNormal="115" workbookViewId="0">
      <selection activeCell="I28" sqref="I28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7.832031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332031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2:30" ht="15" customHeight="1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2:30" ht="15" customHeight="1" x14ac:dyDescent="0.2"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2:30" ht="15" customHeight="1" x14ac:dyDescent="0.2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2:30" ht="15" customHeight="1" x14ac:dyDescent="0.2">
      <c r="B5" s="134" t="s">
        <v>69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2:30" s="1" customFormat="1" ht="5.0999999999999996" customHeight="1" x14ac:dyDescent="0.2"/>
    <row r="7" spans="2:30" s="1" customFormat="1" ht="21" customHeight="1" x14ac:dyDescent="0.25">
      <c r="B7" s="137" t="s">
        <v>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"/>
      <c r="O7" s="141" t="s">
        <v>5</v>
      </c>
      <c r="P7" s="141"/>
      <c r="Q7" s="141"/>
      <c r="R7" s="141"/>
      <c r="S7" s="141"/>
      <c r="T7" s="141"/>
      <c r="U7" s="141"/>
      <c r="V7" s="142">
        <f>X10+X12+X13</f>
        <v>3618.1</v>
      </c>
      <c r="W7" s="142"/>
      <c r="X7" s="142"/>
      <c r="Y7" s="143" t="s">
        <v>6</v>
      </c>
      <c r="Z7" s="143"/>
      <c r="AA7" s="143"/>
      <c r="AB7" s="143"/>
      <c r="AC7" s="143"/>
      <c r="AD7" s="143"/>
    </row>
    <row r="8" spans="2:30" s="1" customFormat="1" ht="5.0999999999999996" customHeight="1" x14ac:dyDescent="0.2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4"/>
      <c r="O8" s="138"/>
      <c r="P8" s="139"/>
      <c r="Q8" s="139"/>
      <c r="R8" s="139"/>
      <c r="S8" s="139"/>
      <c r="T8" s="139"/>
      <c r="U8" s="139"/>
      <c r="V8" s="4"/>
      <c r="W8" s="4"/>
      <c r="X8" s="4"/>
      <c r="Y8" s="4"/>
      <c r="Z8" s="4"/>
      <c r="AA8" s="144"/>
      <c r="AB8" s="144"/>
      <c r="AC8" s="144"/>
      <c r="AD8" s="144"/>
    </row>
    <row r="9" spans="2:30" s="1" customFormat="1" ht="15" customHeight="1" x14ac:dyDescent="0.2">
      <c r="B9" s="145" t="s">
        <v>7</v>
      </c>
      <c r="C9" s="145"/>
      <c r="D9" s="145"/>
      <c r="E9" s="145"/>
      <c r="F9" s="145"/>
      <c r="G9" s="145"/>
      <c r="H9" s="145"/>
      <c r="I9" s="146">
        <v>1986</v>
      </c>
      <c r="J9" s="146"/>
      <c r="K9" s="146"/>
      <c r="L9" s="146"/>
      <c r="M9" s="146"/>
      <c r="N9" s="5"/>
      <c r="O9" s="145" t="s">
        <v>8</v>
      </c>
      <c r="P9" s="145"/>
      <c r="Q9" s="145"/>
      <c r="R9" s="145"/>
      <c r="S9" s="145"/>
      <c r="T9" s="145"/>
      <c r="U9" s="145"/>
      <c r="V9" s="145"/>
      <c r="W9" s="145"/>
      <c r="X9" s="146">
        <v>33</v>
      </c>
      <c r="Y9" s="146"/>
      <c r="Z9" s="146"/>
      <c r="AA9" s="146"/>
      <c r="AB9" s="146"/>
      <c r="AC9" s="146"/>
      <c r="AD9" s="146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2" t="s">
        <v>10</v>
      </c>
      <c r="J10" s="132"/>
      <c r="K10" s="132"/>
      <c r="L10" s="132"/>
      <c r="M10" s="132"/>
      <c r="N10" s="5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47">
        <v>2235.6999999999998</v>
      </c>
      <c r="Y10" s="147"/>
      <c r="Z10" s="147"/>
      <c r="AA10" s="147"/>
      <c r="AB10" s="147"/>
      <c r="AC10" s="147"/>
      <c r="AD10" s="147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1</v>
      </c>
      <c r="J11" s="128"/>
      <c r="K11" s="128"/>
      <c r="L11" s="128"/>
      <c r="M11" s="128"/>
      <c r="N11" s="5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28">
        <v>1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9</v>
      </c>
      <c r="J12" s="128"/>
      <c r="K12" s="128"/>
      <c r="L12" s="128"/>
      <c r="M12" s="128"/>
      <c r="N12" s="5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30">
        <v>124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6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3">
        <v>1258.4000000000001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17</v>
      </c>
      <c r="J14" s="117"/>
      <c r="K14" s="117"/>
      <c r="L14" s="117"/>
      <c r="M14" s="117"/>
      <c r="N14" s="7"/>
      <c r="O14" s="116" t="s">
        <v>20</v>
      </c>
      <c r="P14" s="116"/>
      <c r="Q14" s="116"/>
      <c r="R14" s="116"/>
      <c r="S14" s="116"/>
      <c r="T14" s="116"/>
      <c r="U14" s="116"/>
      <c r="V14" s="116"/>
      <c r="W14" s="116"/>
      <c r="X14" s="117">
        <v>73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8" t="s">
        <v>21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1" customFormat="1" ht="21.95" customHeight="1" x14ac:dyDescent="0.2">
      <c r="A17" s="8"/>
      <c r="B17" s="120" t="s">
        <v>22</v>
      </c>
      <c r="C17" s="122" t="s">
        <v>23</v>
      </c>
      <c r="D17" s="122"/>
      <c r="E17" s="122"/>
      <c r="F17" s="122"/>
      <c r="G17" s="122" t="s">
        <v>24</v>
      </c>
      <c r="H17" s="122"/>
      <c r="I17" s="122" t="s">
        <v>25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26</v>
      </c>
      <c r="V17" s="122"/>
      <c r="W17" s="124"/>
      <c r="X17" s="120" t="s">
        <v>70</v>
      </c>
      <c r="Y17" s="122"/>
      <c r="Z17" s="122"/>
      <c r="AA17" s="122"/>
      <c r="AB17" s="122"/>
      <c r="AC17" s="122"/>
      <c r="AD17" s="124"/>
    </row>
    <row r="18" spans="1:37" s="11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71</v>
      </c>
      <c r="J18" s="126"/>
      <c r="K18" s="126"/>
      <c r="L18" s="126"/>
      <c r="M18" s="126"/>
      <c r="N18" s="126"/>
      <c r="O18" s="126"/>
      <c r="P18" s="126" t="s">
        <v>72</v>
      </c>
      <c r="Q18" s="126"/>
      <c r="R18" s="126"/>
      <c r="S18" s="126"/>
      <c r="T18" s="126"/>
      <c r="U18" s="12" t="s">
        <v>73</v>
      </c>
      <c r="V18" s="126" t="s">
        <v>74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1" customFormat="1" ht="18.75" customHeight="1" x14ac:dyDescent="0.2">
      <c r="A19" s="8"/>
      <c r="B19" s="13" t="s">
        <v>27</v>
      </c>
      <c r="C19" s="111" t="s">
        <v>29</v>
      </c>
      <c r="D19" s="111"/>
      <c r="E19" s="111"/>
      <c r="F19" s="111"/>
      <c r="G19" s="92">
        <f>I19+P19+U19+V19</f>
        <v>679.56799999999998</v>
      </c>
      <c r="H19" s="92"/>
      <c r="I19" s="112">
        <v>356.94</v>
      </c>
      <c r="J19" s="112"/>
      <c r="K19" s="112"/>
      <c r="L19" s="112"/>
      <c r="M19" s="112"/>
      <c r="N19" s="112"/>
      <c r="O19" s="112"/>
      <c r="P19" s="112">
        <v>306.27</v>
      </c>
      <c r="Q19" s="112"/>
      <c r="R19" s="112"/>
      <c r="S19" s="112"/>
      <c r="T19" s="112"/>
      <c r="U19" s="14">
        <v>16.358000000000001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28</v>
      </c>
      <c r="C20" s="91" t="s">
        <v>31</v>
      </c>
      <c r="D20" s="91"/>
      <c r="E20" s="91"/>
      <c r="F20" s="91"/>
      <c r="G20" s="92">
        <f t="shared" ref="G20:G23" si="0">I20+P20+U20+V20</f>
        <v>1842.1369999999999</v>
      </c>
      <c r="H20" s="92"/>
      <c r="I20" s="96">
        <v>1745.36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96.777000000000001</v>
      </c>
      <c r="V20" s="96">
        <v>0</v>
      </c>
      <c r="W20" s="107"/>
      <c r="X20" s="108">
        <v>22.210999999999999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30</v>
      </c>
      <c r="C21" s="91" t="s">
        <v>33</v>
      </c>
      <c r="D21" s="91"/>
      <c r="E21" s="91"/>
      <c r="F21" s="91"/>
      <c r="G21" s="92">
        <f t="shared" si="0"/>
        <v>2038.3419999999996</v>
      </c>
      <c r="H21" s="92"/>
      <c r="I21" s="96">
        <f>I19+I20-I22</f>
        <v>1737.0299999999997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196.25</v>
      </c>
      <c r="Q21" s="96">
        <f>P19+Q20-Q22</f>
        <v>306.27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105.06200000000001</v>
      </c>
      <c r="V21" s="96">
        <f>V19+V20-V22</f>
        <v>0</v>
      </c>
      <c r="W21" s="107">
        <f>W19+W20-W22</f>
        <v>0</v>
      </c>
      <c r="X21" s="108">
        <v>14.113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32</v>
      </c>
      <c r="C22" s="91" t="s">
        <v>35</v>
      </c>
      <c r="D22" s="91"/>
      <c r="E22" s="91"/>
      <c r="F22" s="91"/>
      <c r="G22" s="92">
        <f t="shared" si="0"/>
        <v>483.36299999999994</v>
      </c>
      <c r="H22" s="92"/>
      <c r="I22" s="96">
        <v>365.27</v>
      </c>
      <c r="J22" s="96"/>
      <c r="K22" s="96"/>
      <c r="L22" s="96"/>
      <c r="M22" s="96"/>
      <c r="N22" s="96"/>
      <c r="O22" s="96"/>
      <c r="P22" s="96">
        <v>110.02</v>
      </c>
      <c r="Q22" s="96"/>
      <c r="R22" s="96"/>
      <c r="S22" s="96"/>
      <c r="T22" s="96"/>
      <c r="U22" s="15">
        <v>8.0730000000000004</v>
      </c>
      <c r="V22" s="96">
        <v>0</v>
      </c>
      <c r="W22" s="107"/>
      <c r="X22" s="108">
        <f>X19+X20-X21</f>
        <v>8.097999999999999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34</v>
      </c>
      <c r="C23" s="91" t="s">
        <v>37</v>
      </c>
      <c r="D23" s="91"/>
      <c r="E23" s="91"/>
      <c r="F23" s="91"/>
      <c r="G23" s="92">
        <f t="shared" si="0"/>
        <v>-196.20500000000001</v>
      </c>
      <c r="H23" s="92"/>
      <c r="I23" s="96">
        <f>I22-I19</f>
        <v>8.3299999999999841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-196.25</v>
      </c>
      <c r="Q23" s="96">
        <f>Q22-P19</f>
        <v>-306.27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-8.2850000000000001</v>
      </c>
      <c r="V23" s="97">
        <f>V22-V19</f>
        <v>0</v>
      </c>
      <c r="W23" s="98">
        <f>W22-W19</f>
        <v>0</v>
      </c>
      <c r="X23" s="99">
        <f>X22-X19</f>
        <v>8.097999999999999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36</v>
      </c>
      <c r="C24" s="93" t="s">
        <v>38</v>
      </c>
      <c r="D24" s="93"/>
      <c r="E24" s="93"/>
      <c r="F24" s="93"/>
      <c r="G24" s="94">
        <f>G21/G20</f>
        <v>1.1065094507086062</v>
      </c>
      <c r="H24" s="95"/>
      <c r="I24" s="102">
        <f>I21/I20</f>
        <v>0.99522734564788917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1.0856091840003308</v>
      </c>
      <c r="V24" s="102"/>
      <c r="W24" s="103"/>
      <c r="X24" s="104">
        <f>X21/X20</f>
        <v>0.63540587996938458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71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75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40</v>
      </c>
      <c r="C27" s="85" t="s">
        <v>41</v>
      </c>
      <c r="D27" s="85"/>
      <c r="E27" s="85"/>
      <c r="F27" s="85"/>
      <c r="G27" s="85"/>
      <c r="H27" s="85"/>
      <c r="I27" s="148">
        <v>408.43993</v>
      </c>
      <c r="J27" s="148"/>
      <c r="K27" s="148"/>
      <c r="L27" s="148"/>
      <c r="M27" s="148"/>
      <c r="N27" s="24"/>
      <c r="O27" s="86" t="s">
        <v>42</v>
      </c>
      <c r="P27" s="87"/>
      <c r="Q27" s="87"/>
      <c r="R27" s="88" t="s">
        <v>43</v>
      </c>
      <c r="S27" s="88"/>
      <c r="T27" s="88"/>
      <c r="U27" s="88"/>
      <c r="V27" s="88"/>
      <c r="W27" s="88"/>
      <c r="X27" s="88"/>
      <c r="Y27" s="89">
        <v>6.5629999999999997</v>
      </c>
      <c r="Z27" s="89"/>
      <c r="AA27" s="89"/>
      <c r="AB27" s="89"/>
      <c r="AC27" s="89"/>
      <c r="AD27" s="90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4" t="s">
        <v>76</v>
      </c>
      <c r="D28" s="84"/>
      <c r="E28" s="84"/>
      <c r="F28" s="84"/>
      <c r="G28" s="84"/>
      <c r="H28" s="84"/>
      <c r="I28" s="149">
        <v>268.26564999999999</v>
      </c>
      <c r="J28" s="149"/>
      <c r="K28" s="149"/>
      <c r="L28" s="149"/>
      <c r="M28" s="149"/>
      <c r="N28" s="28"/>
      <c r="O28" s="67" t="s">
        <v>45</v>
      </c>
      <c r="P28" s="68"/>
      <c r="Q28" s="68"/>
      <c r="R28" s="69" t="s">
        <v>46</v>
      </c>
      <c r="S28" s="69"/>
      <c r="T28" s="69"/>
      <c r="U28" s="69"/>
      <c r="V28" s="69"/>
      <c r="W28" s="69"/>
      <c r="X28" s="69"/>
      <c r="Y28" s="70">
        <v>9.2650000000000006</v>
      </c>
      <c r="Z28" s="70"/>
      <c r="AA28" s="70"/>
      <c r="AB28" s="70"/>
      <c r="AC28" s="70"/>
      <c r="AD28" s="71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84" t="s">
        <v>77</v>
      </c>
      <c r="D29" s="84"/>
      <c r="E29" s="84"/>
      <c r="F29" s="84"/>
      <c r="G29" s="84"/>
      <c r="H29" s="84"/>
      <c r="I29" s="149">
        <f>I30+I31+I32+I33+I34+I35+I36</f>
        <v>689.13467000000014</v>
      </c>
      <c r="J29" s="149"/>
      <c r="K29" s="149"/>
      <c r="L29" s="149"/>
      <c r="M29" s="149"/>
      <c r="N29" s="28"/>
      <c r="O29" s="67" t="s">
        <v>48</v>
      </c>
      <c r="P29" s="68"/>
      <c r="Q29" s="68"/>
      <c r="R29" s="69" t="s">
        <v>49</v>
      </c>
      <c r="S29" s="69"/>
      <c r="T29" s="69"/>
      <c r="U29" s="69"/>
      <c r="V29" s="69"/>
      <c r="W29" s="69"/>
      <c r="X29" s="69"/>
      <c r="Y29" s="70">
        <v>1.087</v>
      </c>
      <c r="Z29" s="70"/>
      <c r="AA29" s="70"/>
      <c r="AB29" s="70"/>
      <c r="AC29" s="70"/>
      <c r="AD29" s="71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45" t="s">
        <v>78</v>
      </c>
      <c r="D30" s="45"/>
      <c r="E30" s="45"/>
      <c r="F30" s="45"/>
      <c r="G30" s="45"/>
      <c r="H30" s="45"/>
      <c r="I30" s="150">
        <v>167.54462000000001</v>
      </c>
      <c r="J30" s="150"/>
      <c r="K30" s="150"/>
      <c r="L30" s="150"/>
      <c r="M30" s="150"/>
      <c r="N30" s="28"/>
      <c r="O30" s="67" t="s">
        <v>51</v>
      </c>
      <c r="P30" s="68"/>
      <c r="Q30" s="68"/>
      <c r="R30" s="69" t="s">
        <v>55</v>
      </c>
      <c r="S30" s="69"/>
      <c r="T30" s="69"/>
      <c r="U30" s="69"/>
      <c r="V30" s="69"/>
      <c r="W30" s="69"/>
      <c r="X30" s="69"/>
      <c r="Y30" s="70">
        <v>4.899</v>
      </c>
      <c r="Z30" s="70"/>
      <c r="AA30" s="70"/>
      <c r="AB30" s="70"/>
      <c r="AC30" s="70"/>
      <c r="AD30" s="71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45" t="s">
        <v>53</v>
      </c>
      <c r="D31" s="45"/>
      <c r="E31" s="45"/>
      <c r="F31" s="45"/>
      <c r="G31" s="45"/>
      <c r="H31" s="45"/>
      <c r="I31" s="150">
        <v>121.27048000000001</v>
      </c>
      <c r="J31" s="150"/>
      <c r="K31" s="150"/>
      <c r="L31" s="150"/>
      <c r="M31" s="150"/>
      <c r="N31" s="28"/>
      <c r="O31" s="72" t="s">
        <v>54</v>
      </c>
      <c r="P31" s="73"/>
      <c r="Q31" s="73"/>
      <c r="R31" s="74" t="s">
        <v>58</v>
      </c>
      <c r="S31" s="74"/>
      <c r="T31" s="74"/>
      <c r="U31" s="74"/>
      <c r="V31" s="74"/>
      <c r="W31" s="74"/>
      <c r="X31" s="74"/>
      <c r="Y31" s="75">
        <v>114.068</v>
      </c>
      <c r="Z31" s="75"/>
      <c r="AA31" s="75"/>
      <c r="AB31" s="75"/>
      <c r="AC31" s="75"/>
      <c r="AD31" s="7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45" t="s">
        <v>57</v>
      </c>
      <c r="D32" s="45"/>
      <c r="E32" s="45"/>
      <c r="F32" s="45"/>
      <c r="G32" s="45"/>
      <c r="H32" s="45"/>
      <c r="I32" s="150">
        <v>50.628270000000001</v>
      </c>
      <c r="J32" s="150"/>
      <c r="K32" s="150"/>
      <c r="L32" s="150"/>
      <c r="M32" s="150"/>
      <c r="N32" s="28"/>
      <c r="O32" s="48" t="s">
        <v>79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135.88200000000001</v>
      </c>
      <c r="Z32" s="46"/>
      <c r="AA32" s="46"/>
      <c r="AB32" s="46"/>
      <c r="AC32" s="46"/>
      <c r="AD32" s="47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45" t="s">
        <v>60</v>
      </c>
      <c r="D33" s="45"/>
      <c r="E33" s="45"/>
      <c r="F33" s="45"/>
      <c r="G33" s="45"/>
      <c r="H33" s="45"/>
      <c r="I33" s="150">
        <v>74.116460000000004</v>
      </c>
      <c r="J33" s="150"/>
      <c r="K33" s="150"/>
      <c r="L33" s="150"/>
      <c r="M33" s="150"/>
      <c r="N33" s="28"/>
      <c r="O33" s="52" t="s">
        <v>80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51" t="s">
        <v>62</v>
      </c>
      <c r="D34" s="51"/>
      <c r="E34" s="51"/>
      <c r="F34" s="51"/>
      <c r="G34" s="51"/>
      <c r="H34" s="51"/>
      <c r="I34" s="151">
        <v>180.35017999999999</v>
      </c>
      <c r="J34" s="151"/>
      <c r="K34" s="151"/>
      <c r="L34" s="151"/>
      <c r="M34" s="151"/>
      <c r="N34" s="9"/>
      <c r="O34" s="55" t="s">
        <v>88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45" t="s">
        <v>64</v>
      </c>
      <c r="D35" s="45"/>
      <c r="E35" s="45"/>
      <c r="F35" s="45"/>
      <c r="G35" s="45"/>
      <c r="H35" s="45"/>
      <c r="I35" s="150">
        <v>59.876420000000003</v>
      </c>
      <c r="J35" s="150"/>
      <c r="K35" s="150"/>
      <c r="L35" s="150"/>
      <c r="M35" s="150"/>
      <c r="N35" s="28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45" t="s">
        <v>66</v>
      </c>
      <c r="D36" s="45"/>
      <c r="E36" s="45"/>
      <c r="F36" s="45"/>
      <c r="G36" s="45"/>
      <c r="H36" s="45"/>
      <c r="I36" s="150">
        <v>35.348239999999997</v>
      </c>
      <c r="J36" s="150"/>
      <c r="K36" s="150"/>
      <c r="L36" s="150"/>
      <c r="M36" s="150"/>
      <c r="N36" s="9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3" t="s">
        <v>67</v>
      </c>
      <c r="C37" s="61" t="s">
        <v>81</v>
      </c>
      <c r="D37" s="61"/>
      <c r="E37" s="61"/>
      <c r="F37" s="61"/>
      <c r="G37" s="61"/>
      <c r="H37" s="61"/>
      <c r="I37" s="152"/>
      <c r="J37" s="152"/>
      <c r="K37" s="152"/>
      <c r="L37" s="152"/>
      <c r="M37" s="152"/>
      <c r="N37" s="28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3" t="s">
        <v>68</v>
      </c>
      <c r="C38" s="61" t="s">
        <v>82</v>
      </c>
      <c r="D38" s="61"/>
      <c r="E38" s="61"/>
      <c r="F38" s="61"/>
      <c r="G38" s="61"/>
      <c r="H38" s="61"/>
      <c r="I38" s="152"/>
      <c r="J38" s="152"/>
      <c r="K38" s="152"/>
      <c r="L38" s="152"/>
      <c r="M38" s="152"/>
      <c r="N38" s="9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83</v>
      </c>
      <c r="C39" s="63"/>
      <c r="D39" s="63"/>
      <c r="E39" s="63"/>
      <c r="F39" s="63"/>
      <c r="G39" s="63"/>
      <c r="H39" s="64"/>
      <c r="I39" s="65">
        <f>I27+I28+I29+I37+I38</f>
        <v>1365.8402500000002</v>
      </c>
      <c r="J39" s="65"/>
      <c r="K39" s="65"/>
      <c r="L39" s="65"/>
      <c r="M39" s="66"/>
      <c r="N39" s="28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38" t="s">
        <v>84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34" customFormat="1" ht="15.75" customHeight="1" outlineLevel="1" x14ac:dyDescent="0.2">
      <c r="B42" s="36" t="s">
        <v>85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34" customFormat="1" ht="15.75" customHeight="1" outlineLevel="1" thickBot="1" x14ac:dyDescent="0.25">
      <c r="B43" s="37" t="s">
        <v>86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34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1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1" customFormat="1" ht="11.4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1" customFormat="1" ht="11.4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1" customFormat="1" ht="11.4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1" customFormat="1" ht="11.4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1" customFormat="1" ht="11.4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1" customFormat="1" ht="11.4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11" customFormat="1" ht="11.4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1" customFormat="1" ht="11.4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1" customFormat="1" ht="11.4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1" customFormat="1" ht="11.4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11" customFormat="1" ht="11.4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1" customFormat="1" ht="11.4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11" customFormat="1" ht="11.4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11" customFormat="1" ht="11.4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11" customFormat="1" ht="11.4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11" customFormat="1" ht="11.4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11" customFormat="1" ht="11.4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11" customFormat="1" ht="11.4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11" customFormat="1" ht="11.4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11" customFormat="1" ht="11.4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11" customFormat="1" ht="11.4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s="11" customFormat="1" ht="11.4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11" customFormat="1" ht="11.4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s="11" customFormat="1" ht="11.4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11" customFormat="1" ht="11.4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s="11" customFormat="1" ht="11.4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s="11" customFormat="1" ht="11.4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s="11" customFormat="1" ht="11.4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s="11" customFormat="1" ht="11.4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s="11" customFormat="1" ht="11.4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s="11" customFormat="1" ht="11.4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s="11" customFormat="1" ht="11.4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s="11" customFormat="1" ht="11.4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s="11" customFormat="1" ht="11.4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s="11" customFormat="1" ht="11.4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s="11" customFormat="1" ht="11.4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s="11" customFormat="1" ht="11.4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s="11" customFormat="1" ht="11.4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11" customFormat="1" ht="11.4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s="11" customFormat="1" ht="11.4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s="11" customFormat="1" ht="11.4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s="11" customFormat="1" ht="11.4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s="11" customFormat="1" ht="11.4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s="11" customFormat="1" ht="11.4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s="11" customFormat="1" ht="11.4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s="11" customFormat="1" ht="11.4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s="11" customFormat="1" ht="11.4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s="11" customFormat="1" ht="11.4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s="11" customFormat="1" ht="11.4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s="11" customFormat="1" ht="11.4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s="11" customFormat="1" ht="11.4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s="11" customFormat="1" ht="11.4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s="11" customFormat="1" ht="11.4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s="11" customFormat="1" ht="11.4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s="11" customFormat="1" ht="11.4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s="11" customFormat="1" ht="11.4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s="11" customFormat="1" ht="11.4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s="11" customFormat="1" ht="11.4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s="11" customFormat="1" ht="11.4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s="11" customFormat="1" ht="11.4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s="11" customFormat="1" ht="11.4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s="11" customFormat="1" ht="11.4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s="11" customFormat="1" ht="11.4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s="11" customFormat="1" ht="11.4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s="11" customFormat="1" ht="11.4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s="11" customFormat="1" ht="11.4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s="11" customFormat="1" ht="11.4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s="11" customFormat="1" ht="11.4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s="11" customFormat="1" ht="11.4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s="11" customFormat="1" ht="11.4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s="11" customFormat="1" ht="11.4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s="11" customFormat="1" ht="11.4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s="11" customFormat="1" ht="11.4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s="11" customFormat="1" ht="11.4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s="11" customFormat="1" ht="11.4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s="11" customFormat="1" ht="11.4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s="11" customFormat="1" ht="11.4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s="11" customFormat="1" ht="11.4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s="11" customFormat="1" ht="11.4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s="11" customFormat="1" ht="11.4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s="11" customFormat="1" ht="11.4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s="11" customFormat="1" ht="11.4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s="11" customFormat="1" ht="11.4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s="11" customFormat="1" ht="11.4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s="11" customFormat="1" ht="11.4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s="11" customFormat="1" ht="11.4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s="11" customFormat="1" ht="11.4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s="11" customFormat="1" ht="11.4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s="11" customFormat="1" ht="11.4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s="11" customFormat="1" ht="11.4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11" customFormat="1" ht="11.4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s="11" customFormat="1" ht="11.4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s="11" customFormat="1" ht="11.4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s="11" customFormat="1" ht="11.4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s="11" customFormat="1" ht="11.4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s="11" customFormat="1" ht="11.4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s="11" customFormat="1" ht="11.4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s="11" customFormat="1" ht="11.4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s="11" customFormat="1" ht="11.4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s="11" customFormat="1" ht="11.4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s="11" customFormat="1" ht="11.4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s="11" customFormat="1" ht="11.4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s="11" customFormat="1" ht="11.4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s="11" customFormat="1" ht="11.4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s="11" customFormat="1" ht="11.4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s="11" customFormat="1" ht="11.4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s="11" customFormat="1" ht="11.4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s="11" customFormat="1" ht="11.4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s="11" customFormat="1" ht="11.4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s="11" customFormat="1" ht="11.4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2019-03-21T06:58:37Z</cp:lastPrinted>
  <dcterms:modified xsi:type="dcterms:W3CDTF">2020-03-19T03:10:58Z</dcterms:modified>
</cp:coreProperties>
</file>