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25" windowHeight="907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<sst xmlns="http://schemas.openxmlformats.org/spreadsheetml/2006/main" count="92" uniqueCount="90">
  <si>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</si>
  <si>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</si>
  <si>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</si>
  <si>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д.10А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</si>
  <si>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</si>
  <si>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</si>
  <si>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</si>
  <si>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</si>
  <si>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</si>
  <si>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</si>
  <si>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</si>
  <si>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</si>
  <si>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</si>
  <si>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</si>
  <si>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</si>
  <si>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</si>
  <si>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</si>
  <si>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</si>
  <si>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</si>
  <si>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</si>
  <si>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</si>
  <si>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</si>
  <si>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</si>
  <si>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</si>
  <si>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</si>
  <si>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</si>
  <si>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</si>
  <si>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</si>
  <si>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</si>
  <si>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</si>
  <si>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</si>
  <si>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</si>
  <si>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</si>
  <si>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</si>
  <si>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</si>
  <si>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</si>
  <si>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</si>
  <si>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</si>
  <si>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</si>
  <si>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</si>
  <si>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</si>
  <si>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</si>
  <si>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</si>
  <si>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</si>
  <si>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</si>
  <si>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</si>
  <si>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</si>
  <si>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</si>
  <si>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</si>
  <si>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</si>
  <si>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</si>
  <si>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</si>
  <si>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</si>
  <si>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</si>
  <si>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</si>
  <si>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</si>
  <si>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</si>
  <si>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</si>
  <si>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</si>
  <si>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</si>
  <si>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</si>
  <si>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</si>
  <si>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</si>
  <si>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</si>
  <si>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</si>
  <si>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</si>
  <si>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</si>
  <si>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</si>
  <si>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</si>
  <si>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</si>
  <si>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</si>
  <si>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</si>
  <si>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</si>
  <si>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</si>
  <si>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</si>
  <si>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</si>
  <si>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</si>
  <si>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</si>
  <si>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</si>
  <si>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</si>
  <si>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</si>
  <si>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</si>
  <si>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</si>
  <si>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</si>
  <si>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</si>
  <si>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</si>
  <si>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</si>
  <si>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</si>
  <si>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</si>
  <si>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 шт.
 Ремонт системы ТВС (внутриквартирные) - 31,42 мп
 Замена автоматических выключателей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</si>
</sst>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4094.33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1971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59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2524.7199999999998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3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58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17</v>
      </c>
      <c r="J13" s="58"/>
      <c r="K13" s="58"/>
      <c r="L13" s="58"/>
      <c r="M13" s="58"/>
      <c r="N13" s="6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v>1511.61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20</v>
      </c>
      <c r="J14" s="65"/>
      <c r="K14" s="65"/>
      <c r="L14" s="65"/>
      <c r="M14" s="65"/>
      <c r="N14" s="7"/>
      <c r="O14" s="64" t="s">
        <v>21</v>
      </c>
      <c r="P14" s="64"/>
      <c r="Q14" s="64"/>
      <c r="R14" s="64"/>
      <c r="S14" s="64"/>
      <c r="T14" s="64"/>
      <c r="U14" s="64"/>
      <c r="V14" s="64"/>
      <c r="W14" s="64"/>
      <c r="X14" s="65">
        <v>98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23</v>
      </c>
      <c r="C17" s="70" t="s">
        <v>24</v>
      </c>
      <c r="D17" s="70"/>
      <c r="E17" s="70"/>
      <c r="F17" s="70"/>
      <c r="G17" s="70" t="s">
        <v>25</v>
      </c>
      <c r="H17" s="70"/>
      <c r="I17" s="70" t="s">
        <v>26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27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28</v>
      </c>
      <c r="C19" s="76" t="s">
        <v>30</v>
      </c>
      <c r="D19" s="76"/>
      <c r="E19" s="76"/>
      <c r="F19" s="76"/>
      <c r="G19" s="77">
        <f>I19+P19+U19+V19</f>
        <v>1004.06</v>
      </c>
      <c r="H19" s="77"/>
      <c r="I19" s="79">
        <v>432.69</v>
      </c>
      <c r="J19" s="79"/>
      <c r="K19" s="79"/>
      <c r="L19" s="79"/>
      <c r="M19" s="79"/>
      <c r="N19" s="79"/>
      <c r="O19" s="79"/>
      <c r="P19" s="79">
        <v>571.37</v>
      </c>
      <c r="Q19" s="79"/>
      <c r="R19" s="79"/>
      <c r="S19" s="79"/>
      <c r="T19" s="79"/>
      <c r="U19" s="14">
        <v>0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29</v>
      </c>
      <c r="C20" s="78" t="s">
        <v>32</v>
      </c>
      <c r="D20" s="78"/>
      <c r="E20" s="78"/>
      <c r="F20" s="78"/>
      <c r="G20" s="77">
        <f t="shared" ref="G20:G23" si="0">I20+P20+U20+V20</f>
        <v>1567.4380000000001</v>
      </c>
      <c r="H20" s="77"/>
      <c r="I20" s="83">
        <v>1533.23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34.207999999999998</v>
      </c>
      <c r="V20" s="83">
        <v>0</v>
      </c>
      <c r="W20" s="84"/>
      <c r="X20" s="85">
        <v>48.292000000000002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31</v>
      </c>
      <c r="C21" s="78" t="s">
        <v>34</v>
      </c>
      <c r="D21" s="78"/>
      <c r="E21" s="78"/>
      <c r="F21" s="78"/>
      <c r="G21" s="77">
        <f t="shared" si="0"/>
        <v>2008.328</v>
      </c>
      <c r="H21" s="77"/>
      <c r="I21" s="83">
        <f>I19+I20-I22</f>
        <v>1611.54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362.58000000000004</v>
      </c>
      <c r="Q21" s="83">
        <f>P19+Q20-Q22</f>
        <v>571.37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34.207999999999998</v>
      </c>
      <c r="V21" s="83">
        <f>V19+V20-V22</f>
        <v>0</v>
      </c>
      <c r="W21" s="84">
        <f>W19+W20-W22</f>
        <v>0</v>
      </c>
      <c r="X21" s="85">
        <v>28.484000000000002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33</v>
      </c>
      <c r="C22" s="78" t="s">
        <v>36</v>
      </c>
      <c r="D22" s="78"/>
      <c r="E22" s="78"/>
      <c r="F22" s="78"/>
      <c r="G22" s="77">
        <f t="shared" si="0"/>
        <v>563.16999999999996</v>
      </c>
      <c r="H22" s="77"/>
      <c r="I22" s="83">
        <v>354.38</v>
      </c>
      <c r="J22" s="83"/>
      <c r="K22" s="83"/>
      <c r="L22" s="83"/>
      <c r="M22" s="83"/>
      <c r="N22" s="83"/>
      <c r="O22" s="83"/>
      <c r="P22" s="83">
        <v>208.79</v>
      </c>
      <c r="Q22" s="83"/>
      <c r="R22" s="83"/>
      <c r="S22" s="83"/>
      <c r="T22" s="83"/>
      <c r="U22" s="15">
        <v>0</v>
      </c>
      <c r="V22" s="83">
        <v>0</v>
      </c>
      <c r="W22" s="84"/>
      <c r="X22" s="85">
        <f>X19+X20-X21</f>
        <v>19.808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35</v>
      </c>
      <c r="C23" s="78" t="s">
        <v>38</v>
      </c>
      <c r="D23" s="78"/>
      <c r="E23" s="78"/>
      <c r="F23" s="78"/>
      <c r="G23" s="77">
        <f t="shared" si="0"/>
        <v>-440.89000000000004</v>
      </c>
      <c r="H23" s="77"/>
      <c r="I23" s="83">
        <f>I22-I19</f>
        <v>-78.31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-362.58000000000004</v>
      </c>
      <c r="Q23" s="83">
        <f>Q22-P19</f>
        <v>-571.37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0</v>
      </c>
      <c r="V23" s="91">
        <f>V22-V19</f>
        <v>0</v>
      </c>
      <c r="W23" s="92">
        <f>W22-W19</f>
        <v>0</v>
      </c>
      <c r="X23" s="93">
        <f>X22-X19</f>
        <v>19.808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37</v>
      </c>
      <c r="C24" s="88" t="s">
        <v>39</v>
      </c>
      <c r="D24" s="88"/>
      <c r="E24" s="88"/>
      <c r="F24" s="88"/>
      <c r="G24" s="89">
        <f>G21/G20</f>
        <v>1.2812806630948081</v>
      </c>
      <c r="H24" s="90"/>
      <c r="I24" s="96">
        <f>I21/I20</f>
        <v>1.0510751811535124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1</v>
      </c>
      <c r="V24" s="96"/>
      <c r="W24" s="97"/>
      <c r="X24" s="98">
        <f>X21/X20</f>
        <v>0.5898285430299014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41</v>
      </c>
      <c r="C27" s="108" t="s">
        <v>42</v>
      </c>
      <c r="D27" s="108"/>
      <c r="E27" s="108"/>
      <c r="F27" s="108"/>
      <c r="G27" s="108"/>
      <c r="H27" s="108"/>
      <c r="I27" s="148">
        <v>406.33024999999998</v>
      </c>
      <c r="J27" s="148"/>
      <c r="K27" s="148"/>
      <c r="L27" s="148"/>
      <c r="M27" s="14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4.5780000000000003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49">
        <v>120.18931000000001</v>
      </c>
      <c r="J28" s="149"/>
      <c r="K28" s="149"/>
      <c r="L28" s="149"/>
      <c r="M28" s="149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6.46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49">
        <f>I30+I31+I32+I33+I34+I35+I36</f>
        <v>868.4177699999999</v>
      </c>
      <c r="J29" s="149"/>
      <c r="K29" s="149"/>
      <c r="L29" s="149"/>
      <c r="M29" s="149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0.75800000000000001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4" t="s">
        <v>79</v>
      </c>
      <c r="D30" s="114"/>
      <c r="E30" s="114"/>
      <c r="F30" s="114"/>
      <c r="G30" s="114"/>
      <c r="H30" s="114"/>
      <c r="I30" s="150">
        <v>205.90776</v>
      </c>
      <c r="J30" s="150"/>
      <c r="K30" s="150"/>
      <c r="L30" s="150"/>
      <c r="M30" s="150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3.4159999999999999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4" t="s">
        <v>54</v>
      </c>
      <c r="D31" s="114"/>
      <c r="E31" s="114"/>
      <c r="F31" s="114"/>
      <c r="G31" s="114"/>
      <c r="H31" s="114"/>
      <c r="I31" s="150"/>
      <c r="J31" s="150"/>
      <c r="K31" s="150"/>
      <c r="L31" s="150"/>
      <c r="M31" s="150"/>
      <c r="N31" s="28"/>
      <c r="O31" s="115" t="s">
        <v>55</v>
      </c>
      <c r="P31" s="116"/>
      <c r="Q31" s="116"/>
      <c r="R31" s="117" t="s">
        <v>59</v>
      </c>
      <c r="S31" s="117"/>
      <c r="T31" s="117"/>
      <c r="U31" s="117"/>
      <c r="V31" s="117"/>
      <c r="W31" s="117"/>
      <c r="X31" s="117"/>
      <c r="Y31" s="118">
        <v>66.436999999999998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4" t="s">
        <v>58</v>
      </c>
      <c r="D32" s="114"/>
      <c r="E32" s="114"/>
      <c r="F32" s="114"/>
      <c r="G32" s="114"/>
      <c r="H32" s="114"/>
      <c r="I32" s="150">
        <v>27.97655</v>
      </c>
      <c r="J32" s="150"/>
      <c r="K32" s="150"/>
      <c r="L32" s="150"/>
      <c r="M32" s="150"/>
      <c r="N32" s="28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81.649000000000001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4" t="s">
        <v>61</v>
      </c>
      <c r="D33" s="114"/>
      <c r="E33" s="114"/>
      <c r="F33" s="114"/>
      <c r="G33" s="114"/>
      <c r="H33" s="114"/>
      <c r="I33" s="150">
        <v>125.48908</v>
      </c>
      <c r="J33" s="150"/>
      <c r="K33" s="150"/>
      <c r="L33" s="150"/>
      <c r="M33" s="150"/>
      <c r="N33" s="28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2" t="s">
        <v>63</v>
      </c>
      <c r="D34" s="132"/>
      <c r="E34" s="132"/>
      <c r="F34" s="132"/>
      <c r="G34" s="132"/>
      <c r="H34" s="132"/>
      <c r="I34" s="151">
        <v>196.00945999999999</v>
      </c>
      <c r="J34" s="151"/>
      <c r="K34" s="151"/>
      <c r="L34" s="151"/>
      <c r="M34" s="151"/>
      <c r="N34" s="9"/>
      <c r="O34" s="136" t="s">
        <v>89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4" t="s">
        <v>65</v>
      </c>
      <c r="D35" s="114"/>
      <c r="E35" s="114"/>
      <c r="F35" s="114"/>
      <c r="G35" s="114"/>
      <c r="H35" s="114"/>
      <c r="I35" s="150">
        <v>276.92489999999998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4" t="s">
        <v>67</v>
      </c>
      <c r="D36" s="114"/>
      <c r="E36" s="114"/>
      <c r="F36" s="114"/>
      <c r="G36" s="114"/>
      <c r="H36" s="114"/>
      <c r="I36" s="150">
        <v>36.110019999999999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68</v>
      </c>
      <c r="C37" s="142" t="s">
        <v>82</v>
      </c>
      <c r="D37" s="142"/>
      <c r="E37" s="142"/>
      <c r="F37" s="142"/>
      <c r="G37" s="142"/>
      <c r="H37" s="142"/>
      <c r="I37" s="152">
        <v>16.050840000000001</v>
      </c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69</v>
      </c>
      <c r="C38" s="142" t="s">
        <v>83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84</v>
      </c>
      <c r="C39" s="144"/>
      <c r="D39" s="144"/>
      <c r="E39" s="144"/>
      <c r="F39" s="144"/>
      <c r="G39" s="144"/>
      <c r="H39" s="145"/>
      <c r="I39" s="146">
        <f>I27+I28+I29+I37+I38</f>
        <v>1410.9881699999999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2019-03-21T07:02:23Z</cp:lastPrinted>
  <dcterms:modified xsi:type="dcterms:W3CDTF">2020-03-19T03:05:00Z</dcterms:modified>
</cp:coreProperties>
</file>