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85" windowHeight="84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<sst xmlns="http://schemas.openxmlformats.org/spreadsheetml/2006/main" count="92" uniqueCount="90">
  <si>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</si>
  <si>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</si>
  <si>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</si>
  <si>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Советская,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</si>
  <si>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</si>
  <si>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</si>
  <si>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</si>
  <si>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</si>
  <si>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</si>
  <si>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</si>
  <si>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</si>
  <si>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</si>
  <si>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</si>
  <si>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</si>
  <si>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</si>
  <si>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</si>
  <si>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</si>
  <si>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</si>
  <si>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</si>
  <si>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</si>
  <si>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</si>
  <si>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</si>
  <si>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</si>
  <si>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</si>
  <si>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</si>
  <si>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</si>
  <si>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</si>
  <si>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</si>
  <si>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</si>
  <si>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</si>
  <si>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</si>
  <si>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</si>
  <si>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</si>
  <si>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</si>
  <si>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</si>
  <si>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</si>
  <si>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</si>
  <si>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</si>
  <si>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</si>
  <si>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</si>
  <si>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</si>
  <si>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</si>
  <si>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</si>
  <si>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</si>
  <si>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</si>
  <si>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</si>
  <si>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</si>
  <si>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</si>
  <si>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</si>
  <si>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</si>
  <si>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</si>
  <si>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</si>
  <si>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</si>
  <si>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</si>
  <si>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</si>
  <si>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</si>
  <si>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</si>
  <si>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</si>
  <si>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</si>
  <si>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</si>
  <si>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</si>
  <si>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</si>
  <si>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</si>
  <si>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</si>
  <si>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</si>
  <si>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</si>
  <si>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</si>
  <si>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</si>
  <si>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</si>
  <si>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</si>
  <si>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</si>
  <si>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</si>
  <si>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</si>
  <si>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</si>
  <si>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</si>
  <si>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</si>
  <si>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</si>
  <si>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</si>
  <si>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</si>
  <si>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</si>
  <si>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</si>
  <si>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</si>
  <si>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</si>
  <si>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</si>
  <si>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</si>
  <si>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</si>
  <si>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</si>
  <si>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</si>
  <si>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</si>
  <si>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- 20 шт.
 Ремонт бетонных стяжек крыльца - 3,86 м2
 Ремонт системы ТВС (внутриквартирные) - 51,97 мп
 Ремонт системы ТВС (разводка) - 0,7 мп
 Ремонт теплоизоляции трубопровода - 24 мп
 Замена автоматических выключателей - 2 шт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</si>
</sst>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8257.82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1961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110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4674.22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6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5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416.6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3167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198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2913.6610000000001</v>
      </c>
      <c r="H19" s="92"/>
      <c r="I19" s="112">
        <v>1325.88</v>
      </c>
      <c r="J19" s="112"/>
      <c r="K19" s="112"/>
      <c r="L19" s="112"/>
      <c r="M19" s="112"/>
      <c r="N19" s="112"/>
      <c r="O19" s="112"/>
      <c r="P19" s="112">
        <v>1462.77</v>
      </c>
      <c r="Q19" s="112"/>
      <c r="R19" s="112"/>
      <c r="S19" s="112"/>
      <c r="T19" s="112"/>
      <c r="U19" s="14">
        <v>124.9</v>
      </c>
      <c r="V19" s="112">
        <v>0.111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2980.3</v>
      </c>
      <c r="H20" s="92"/>
      <c r="I20" s="96">
        <v>2729.69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250.61</v>
      </c>
      <c r="V20" s="96">
        <v>0</v>
      </c>
      <c r="W20" s="107"/>
      <c r="X20" s="108">
        <v>89.775000000000006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4134.9219999999996</v>
      </c>
      <c r="H21" s="92"/>
      <c r="I21" s="96">
        <f>I19+I20-I22</f>
        <v>2918.58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981.3</v>
      </c>
      <c r="Q21" s="96">
        <f>P19+Q20-Q22</f>
        <v>1462.77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234.93099999999998</v>
      </c>
      <c r="V21" s="96">
        <f>V19+V20-V22</f>
        <v>0.111</v>
      </c>
      <c r="W21" s="107">
        <f>W19+W20-W22</f>
        <v>0</v>
      </c>
      <c r="X21" s="108">
        <v>54.52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1759.039</v>
      </c>
      <c r="H22" s="92"/>
      <c r="I22" s="96">
        <v>1136.99</v>
      </c>
      <c r="J22" s="96"/>
      <c r="K22" s="96"/>
      <c r="L22" s="96"/>
      <c r="M22" s="96"/>
      <c r="N22" s="96"/>
      <c r="O22" s="96"/>
      <c r="P22" s="96">
        <v>481.47</v>
      </c>
      <c r="Q22" s="96"/>
      <c r="R22" s="96"/>
      <c r="S22" s="96"/>
      <c r="T22" s="96"/>
      <c r="U22" s="15">
        <v>140.57900000000001</v>
      </c>
      <c r="V22" s="96">
        <v>0</v>
      </c>
      <c r="W22" s="107"/>
      <c r="X22" s="108">
        <f>X19+X20-X21</f>
        <v>35.255000000000003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-1154.6220000000001</v>
      </c>
      <c r="H23" s="92"/>
      <c r="I23" s="96">
        <f>I22-I19</f>
        <v>-188.8900000000001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-981.3</v>
      </c>
      <c r="Q23" s="96">
        <f>Q22-P19</f>
        <v>-1462.77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15.679000000000002</v>
      </c>
      <c r="V23" s="97">
        <f>V22-V19</f>
        <v>-0.111</v>
      </c>
      <c r="W23" s="98">
        <f>W22-W19</f>
        <v>0</v>
      </c>
      <c r="X23" s="99">
        <f>X22-X19</f>
        <v>35.255000000000003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1.3874180451632383</v>
      </c>
      <c r="H24" s="95"/>
      <c r="I24" s="102">
        <f>I21/I20</f>
        <v>1.0691983338767406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0.93743665456286651</v>
      </c>
      <c r="V24" s="102"/>
      <c r="W24" s="103"/>
      <c r="X24" s="104">
        <f>X21/X20</f>
        <v>0.60729601782233356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8">
        <v>772.77666999999997</v>
      </c>
      <c r="J27" s="148"/>
      <c r="K27" s="148"/>
      <c r="L27" s="148"/>
      <c r="M27" s="148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8.0820000000000007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9">
        <v>336.43308999999999</v>
      </c>
      <c r="J28" s="149"/>
      <c r="K28" s="149"/>
      <c r="L28" s="149"/>
      <c r="M28" s="149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11.41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1371.90705</v>
      </c>
      <c r="J29" s="149"/>
      <c r="K29" s="149"/>
      <c r="L29" s="149"/>
      <c r="M29" s="149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1.339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50">
        <v>515.44347000000005</v>
      </c>
      <c r="J30" s="150"/>
      <c r="K30" s="150"/>
      <c r="L30" s="150"/>
      <c r="M30" s="150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6.032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137.98500000000001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50">
        <v>47.713450000000002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164.84800000000001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50">
        <v>217.74921000000001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1">
        <v>384.65865000000002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50">
        <v>137.24451999999999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50">
        <v>69.097750000000005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2">
        <v>29.64528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2510.7620900000002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2019-03-21T07:04:44Z</cp:lastPrinted>
  <dcterms:modified xsi:type="dcterms:W3CDTF">2020-03-19T03:47:34Z</dcterms:modified>
</cp:coreProperties>
</file>