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85" windowHeight="89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<sst xmlns="http://schemas.openxmlformats.org/spreadsheetml/2006/main" count="92" uniqueCount="90">
  <si>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</si>
  <si>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</si>
  <si>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</si>
  <si>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</si>
  <si>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</si>
  <si>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</si>
  <si>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</si>
  <si>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</si>
  <si>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</si>
  <si>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</si>
  <si>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</si>
  <si>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</si>
  <si>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</si>
  <si>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</si>
  <si>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</si>
  <si>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</si>
  <si>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</si>
  <si>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</si>
  <si>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</si>
  <si>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</si>
  <si>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</si>
  <si>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</si>
  <si>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</si>
  <si>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</si>
  <si>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</si>
  <si>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</si>
  <si>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</si>
  <si>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</si>
  <si>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</si>
  <si>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</si>
  <si>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</si>
  <si>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</si>
  <si>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</si>
  <si>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</si>
  <si>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</si>
  <si>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</si>
  <si>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</si>
  <si>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</si>
  <si>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</si>
  <si>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</si>
  <si>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</si>
  <si>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</si>
  <si>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</si>
  <si>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</si>
  <si>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</si>
  <si>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</si>
  <si>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</si>
  <si>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</si>
  <si>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</si>
  <si>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</si>
  <si>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</si>
  <si>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</si>
  <si>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</si>
  <si>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</si>
  <si>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</si>
  <si>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</si>
  <si>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</si>
  <si>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</si>
  <si>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</si>
  <si>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</si>
  <si>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</si>
  <si>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</si>
  <si>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</si>
  <si>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</si>
  <si>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</si>
  <si>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</si>
  <si>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</si>
  <si>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</si>
  <si>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</si>
  <si>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(под.№2,№3,№4)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</si>
  <si>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</si>
  <si>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</si>
  <si>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</si>
  <si>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</si>
  <si>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</si>
  <si>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</si>
  <si>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</si>
  <si>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</si>
  <si>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</si>
  <si>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</si>
  <si>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</si>
  <si>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</si>
  <si>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</si>
  <si>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</si>
  <si>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</si>
  <si>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</si>
  <si>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</si>
  <si>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</si>
  <si>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</si>
  <si>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- 79,7 мп
 Ремонт дверных конструкций - 30 шт.
 Ремонт бетонных стяжек крыльца - 2,1 м2
 Ремонт системы ТВС (внутриквартирные) - 111,49 мп
 Ремонт системы ТВС (в подъезде) - 16,03 мп
 Ремонт системы ТВС (разводка) - 15,64 мп
 Ремонт теплоизоляции трубопровода - 34 мп
 Замена неисправных уч. эл./сети - 78 мп
 Замена светильников - 55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</si>
</sst>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7" fontId="6" fillId="2" borderId="56" xfId="0" applyNumberFormat="1" applyFont="1" applyFill="1" applyBorder="1" applyAlignment="1">
      <alignment horizontal="center" vertical="center"/>
    </xf>
    <xf numFmtId="167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23437.67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1988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239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15449.17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7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3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288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60" t="s">
        <v>69</v>
      </c>
      <c r="J13" s="60"/>
      <c r="K13" s="60"/>
      <c r="L13" s="60"/>
      <c r="M13" s="60"/>
      <c r="N13" s="6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v>7700.5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7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600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27</v>
      </c>
      <c r="C19" s="76" t="s">
        <v>29</v>
      </c>
      <c r="D19" s="76"/>
      <c r="E19" s="76"/>
      <c r="F19" s="76"/>
      <c r="G19" s="77">
        <f>I19+P19+U19+V19</f>
        <v>5189.0200000000004</v>
      </c>
      <c r="H19" s="77"/>
      <c r="I19" s="79">
        <v>2741.04</v>
      </c>
      <c r="J19" s="79"/>
      <c r="K19" s="79"/>
      <c r="L19" s="79"/>
      <c r="M19" s="79"/>
      <c r="N19" s="79"/>
      <c r="O19" s="79"/>
      <c r="P19" s="79">
        <v>2374.9699999999998</v>
      </c>
      <c r="Q19" s="79"/>
      <c r="R19" s="79"/>
      <c r="S19" s="79"/>
      <c r="T19" s="79"/>
      <c r="U19" s="14">
        <v>73.010000000000005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12564.155999999999</v>
      </c>
      <c r="H20" s="77"/>
      <c r="I20" s="83">
        <v>12341.15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223.006</v>
      </c>
      <c r="V20" s="83">
        <v>0</v>
      </c>
      <c r="W20" s="84"/>
      <c r="X20" s="85">
        <v>201.626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30</v>
      </c>
      <c r="C21" s="78" t="s">
        <v>33</v>
      </c>
      <c r="D21" s="78"/>
      <c r="E21" s="78"/>
      <c r="F21" s="78"/>
      <c r="G21" s="77">
        <f t="shared" si="0"/>
        <v>14193.424999999999</v>
      </c>
      <c r="H21" s="77"/>
      <c r="I21" s="83">
        <f>I19+I20-I22</f>
        <v>12460.039999999999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1503.5499999999997</v>
      </c>
      <c r="Q21" s="83">
        <f>P19+Q20-Q22</f>
        <v>2374.9699999999998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229.83500000000004</v>
      </c>
      <c r="V21" s="83">
        <f>V19+V20-V22</f>
        <v>0</v>
      </c>
      <c r="W21" s="84">
        <f>W19+W20-W22</f>
        <v>0</v>
      </c>
      <c r="X21" s="85">
        <v>126.587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32</v>
      </c>
      <c r="C22" s="78" t="s">
        <v>35</v>
      </c>
      <c r="D22" s="78"/>
      <c r="E22" s="78"/>
      <c r="F22" s="78"/>
      <c r="G22" s="77">
        <f t="shared" si="0"/>
        <v>3559.7510000000002</v>
      </c>
      <c r="H22" s="77"/>
      <c r="I22" s="83">
        <v>2622.15</v>
      </c>
      <c r="J22" s="83"/>
      <c r="K22" s="83"/>
      <c r="L22" s="83"/>
      <c r="M22" s="83"/>
      <c r="N22" s="83"/>
      <c r="O22" s="83"/>
      <c r="P22" s="83">
        <v>871.42</v>
      </c>
      <c r="Q22" s="83"/>
      <c r="R22" s="83"/>
      <c r="S22" s="83"/>
      <c r="T22" s="83"/>
      <c r="U22" s="15">
        <v>66.180999999999997</v>
      </c>
      <c r="V22" s="83">
        <v>0</v>
      </c>
      <c r="W22" s="84"/>
      <c r="X22" s="85">
        <f>X19+X20-X21</f>
        <v>75.039000000000001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34</v>
      </c>
      <c r="C23" s="78" t="s">
        <v>37</v>
      </c>
      <c r="D23" s="78"/>
      <c r="E23" s="78"/>
      <c r="F23" s="78"/>
      <c r="G23" s="77">
        <f t="shared" si="0"/>
        <v>-1629.2689999999996</v>
      </c>
      <c r="H23" s="77"/>
      <c r="I23" s="83">
        <f>I22-I19</f>
        <v>-118.88999999999987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-1503.5499999999997</v>
      </c>
      <c r="Q23" s="83">
        <f>Q22-P19</f>
        <v>-2374.9699999999998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-6.8290000000000077</v>
      </c>
      <c r="V23" s="91">
        <f>V22-V19</f>
        <v>0</v>
      </c>
      <c r="W23" s="92">
        <f>W22-W19</f>
        <v>0</v>
      </c>
      <c r="X23" s="93">
        <f>X22-X19</f>
        <v>75.039000000000001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36</v>
      </c>
      <c r="C24" s="88" t="s">
        <v>38</v>
      </c>
      <c r="D24" s="88"/>
      <c r="E24" s="88"/>
      <c r="F24" s="88"/>
      <c r="G24" s="89">
        <f>G21/G20</f>
        <v>1.1296759607250977</v>
      </c>
      <c r="H24" s="90"/>
      <c r="I24" s="96">
        <f>I21/I20</f>
        <v>1.0096336240949992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1.0306224944620326</v>
      </c>
      <c r="V24" s="96"/>
      <c r="W24" s="97"/>
      <c r="X24" s="98">
        <f>X21/X20</f>
        <v>0.62783073611538198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48">
        <v>2381.6597700000002</v>
      </c>
      <c r="J27" s="148"/>
      <c r="K27" s="148"/>
      <c r="L27" s="148"/>
      <c r="M27" s="14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46.591000000000001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77</v>
      </c>
      <c r="D28" s="38"/>
      <c r="E28" s="38"/>
      <c r="F28" s="38"/>
      <c r="G28" s="38"/>
      <c r="H28" s="38"/>
      <c r="I28" s="149">
        <v>1974.7217000000001</v>
      </c>
      <c r="J28" s="149"/>
      <c r="K28" s="149"/>
      <c r="L28" s="149"/>
      <c r="M28" s="149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65.745000000000005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4196.1577200000002</v>
      </c>
      <c r="J29" s="149"/>
      <c r="K29" s="149"/>
      <c r="L29" s="149"/>
      <c r="M29" s="149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7.7130000000000001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4" t="s">
        <v>79</v>
      </c>
      <c r="D30" s="114"/>
      <c r="E30" s="114"/>
      <c r="F30" s="114"/>
      <c r="G30" s="114"/>
      <c r="H30" s="114"/>
      <c r="I30" s="150">
        <v>1016.18308</v>
      </c>
      <c r="J30" s="150"/>
      <c r="K30" s="150"/>
      <c r="L30" s="150"/>
      <c r="M30" s="150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34.768000000000001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4" t="s">
        <v>53</v>
      </c>
      <c r="D31" s="114"/>
      <c r="E31" s="114"/>
      <c r="F31" s="114"/>
      <c r="G31" s="114"/>
      <c r="H31" s="114"/>
      <c r="I31" s="150">
        <v>771.89336000000003</v>
      </c>
      <c r="J31" s="150"/>
      <c r="K31" s="150"/>
      <c r="L31" s="150"/>
      <c r="M31" s="150"/>
      <c r="N31" s="28"/>
      <c r="O31" s="115" t="s">
        <v>54</v>
      </c>
      <c r="P31" s="116"/>
      <c r="Q31" s="116"/>
      <c r="R31" s="117" t="s">
        <v>58</v>
      </c>
      <c r="S31" s="117"/>
      <c r="T31" s="117"/>
      <c r="U31" s="117"/>
      <c r="V31" s="117"/>
      <c r="W31" s="117"/>
      <c r="X31" s="117"/>
      <c r="Y31" s="118">
        <v>629.01900000000001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4" t="s">
        <v>57</v>
      </c>
      <c r="D32" s="114"/>
      <c r="E32" s="114"/>
      <c r="F32" s="114"/>
      <c r="G32" s="114"/>
      <c r="H32" s="114"/>
      <c r="I32" s="150">
        <v>156.41468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783.83600000000001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4" t="s">
        <v>60</v>
      </c>
      <c r="D33" s="114"/>
      <c r="E33" s="114"/>
      <c r="F33" s="114"/>
      <c r="G33" s="114"/>
      <c r="H33" s="114"/>
      <c r="I33" s="150">
        <v>651.93638999999996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2" t="s">
        <v>62</v>
      </c>
      <c r="D34" s="132"/>
      <c r="E34" s="132"/>
      <c r="F34" s="132"/>
      <c r="G34" s="132"/>
      <c r="H34" s="132"/>
      <c r="I34" s="151">
        <v>1201.2632599999999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4" t="s">
        <v>64</v>
      </c>
      <c r="D35" s="114"/>
      <c r="E35" s="114"/>
      <c r="F35" s="114"/>
      <c r="G35" s="114"/>
      <c r="H35" s="114"/>
      <c r="I35" s="150">
        <v>166.83682999999999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4" t="s">
        <v>66</v>
      </c>
      <c r="D36" s="114"/>
      <c r="E36" s="114"/>
      <c r="F36" s="114"/>
      <c r="G36" s="114"/>
      <c r="H36" s="114"/>
      <c r="I36" s="150">
        <v>231.63012000000001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67</v>
      </c>
      <c r="C37" s="142" t="s">
        <v>82</v>
      </c>
      <c r="D37" s="142"/>
      <c r="E37" s="142"/>
      <c r="F37" s="142"/>
      <c r="G37" s="142"/>
      <c r="H37" s="142"/>
      <c r="I37" s="152">
        <v>97.991039999999998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68</v>
      </c>
      <c r="C38" s="142" t="s">
        <v>83</v>
      </c>
      <c r="D38" s="142"/>
      <c r="E38" s="142"/>
      <c r="F38" s="142"/>
      <c r="G38" s="142"/>
      <c r="H38" s="142"/>
      <c r="I38" s="152">
        <v>96.870239999999995</v>
      </c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8747.4004700000005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2019-03-21T07:09:08Z</cp:lastPrinted>
  <dcterms:modified xsi:type="dcterms:W3CDTF">2020-03-19T11:16:11Z</dcterms:modified>
</cp:coreProperties>
</file>