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865" windowHeight="78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<sst xmlns="http://schemas.openxmlformats.org/spreadsheetml/2006/main" count="92" uniqueCount="90">
  <si>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</si>
  <si>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</si>
  <si>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</si>
  <si>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д.39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</si>
  <si>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</si>
  <si>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</si>
  <si>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</si>
  <si>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</si>
  <si>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</si>
  <si>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</si>
  <si>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</si>
  <si>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</si>
  <si>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</si>
  <si>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</si>
  <si>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</si>
  <si>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</si>
  <si>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</si>
  <si>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</si>
  <si>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</si>
  <si>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</si>
  <si>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</si>
  <si>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</si>
  <si>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</si>
  <si>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</si>
  <si>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</si>
  <si>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</si>
  <si>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</si>
  <si>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</si>
  <si>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</si>
  <si>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</si>
  <si>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</si>
  <si>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</si>
  <si>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</si>
  <si>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</si>
  <si>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</si>
  <si>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</si>
  <si>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</si>
  <si>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</si>
  <si>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</si>
  <si>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</si>
  <si>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</si>
  <si>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</si>
  <si>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</si>
  <si>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</si>
  <si>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</si>
  <si>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</si>
  <si>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</si>
  <si>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</si>
  <si>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</si>
  <si>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</si>
  <si>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</si>
  <si>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</si>
  <si>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</si>
  <si>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</si>
  <si>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</si>
  <si>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</si>
  <si>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</si>
  <si>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</si>
  <si>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</si>
  <si>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</si>
  <si>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</si>
  <si>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</si>
  <si>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</si>
  <si>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</si>
  <si>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</si>
  <si>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</si>
  <si>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</si>
  <si>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</si>
  <si>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</si>
  <si>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(под.№1- №3)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</si>
  <si>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</si>
  <si>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</si>
  <si>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</si>
  <si>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</si>
  <si>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</si>
  <si>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</si>
  <si>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</si>
  <si>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</si>
  <si>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</si>
  <si>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</si>
  <si>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</si>
  <si>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</si>
  <si>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</si>
  <si>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</si>
  <si>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</si>
  <si>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</si>
  <si>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</si>
  <si>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</si>
  <si>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</si>
  <si>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- 3 шт.
 Ремонт системы ТВС (внутриквартирные) - 15,66 мп
 Замена неисправных уч. эл./сети - 4 мп
 Замена автоматических выключателей - 1 шт
 Замена светильников - 30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</si>
</sst>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8377.89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1975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96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4909.7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3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2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525.29999999999995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69</v>
      </c>
      <c r="J13" s="130"/>
      <c r="K13" s="130"/>
      <c r="L13" s="130"/>
      <c r="M13" s="130"/>
      <c r="N13" s="6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2942.89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17</v>
      </c>
      <c r="J14" s="133"/>
      <c r="K14" s="133"/>
      <c r="L14" s="133"/>
      <c r="M14" s="133"/>
      <c r="N14" s="7"/>
      <c r="O14" s="132" t="s">
        <v>20</v>
      </c>
      <c r="P14" s="132"/>
      <c r="Q14" s="132"/>
      <c r="R14" s="132"/>
      <c r="S14" s="132"/>
      <c r="T14" s="132"/>
      <c r="U14" s="132"/>
      <c r="V14" s="132"/>
      <c r="W14" s="132"/>
      <c r="X14" s="133">
        <v>161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2827.4479999999999</v>
      </c>
      <c r="H19" s="92"/>
      <c r="I19" s="112">
        <v>1471.86</v>
      </c>
      <c r="J19" s="112"/>
      <c r="K19" s="112"/>
      <c r="L19" s="112"/>
      <c r="M19" s="112"/>
      <c r="N19" s="112"/>
      <c r="O19" s="112"/>
      <c r="P19" s="112">
        <v>1339.76</v>
      </c>
      <c r="Q19" s="112"/>
      <c r="R19" s="112"/>
      <c r="S19" s="112"/>
      <c r="T19" s="112"/>
      <c r="U19" s="14">
        <v>15.827999999999999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4183.223</v>
      </c>
      <c r="H20" s="92"/>
      <c r="I20" s="96">
        <v>3995.91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187.31299999999999</v>
      </c>
      <c r="V20" s="96">
        <v>0</v>
      </c>
      <c r="W20" s="107"/>
      <c r="X20" s="108">
        <v>84.988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4631.2839999999997</v>
      </c>
      <c r="H21" s="92"/>
      <c r="I21" s="96">
        <f>I19+I20-I22</f>
        <v>3879.9299999999994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563.84</v>
      </c>
      <c r="Q21" s="96">
        <f>P19+Q20-Q22</f>
        <v>1339.76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187.51399999999998</v>
      </c>
      <c r="V21" s="96">
        <f>V19+V20-V22</f>
        <v>0</v>
      </c>
      <c r="W21" s="107">
        <f>W19+W20-W22</f>
        <v>0</v>
      </c>
      <c r="X21" s="108">
        <v>53.719000000000001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2379.3869999999997</v>
      </c>
      <c r="H22" s="92"/>
      <c r="I22" s="96">
        <v>1587.84</v>
      </c>
      <c r="J22" s="96"/>
      <c r="K22" s="96"/>
      <c r="L22" s="96"/>
      <c r="M22" s="96"/>
      <c r="N22" s="96"/>
      <c r="O22" s="96"/>
      <c r="P22" s="96">
        <v>775.92</v>
      </c>
      <c r="Q22" s="96"/>
      <c r="R22" s="96"/>
      <c r="S22" s="96"/>
      <c r="T22" s="96"/>
      <c r="U22" s="15">
        <v>15.627000000000001</v>
      </c>
      <c r="V22" s="96">
        <v>0</v>
      </c>
      <c r="W22" s="107"/>
      <c r="X22" s="108">
        <f>X19+X20-X21</f>
        <v>31.268999999999998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-448.06100000000004</v>
      </c>
      <c r="H23" s="92"/>
      <c r="I23" s="96">
        <f>I22-I19</f>
        <v>115.98000000000002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-563.84</v>
      </c>
      <c r="Q23" s="96">
        <f>Q22-P19</f>
        <v>-1339.76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-0.20099999999999874</v>
      </c>
      <c r="V23" s="97">
        <f>V22-V19</f>
        <v>0</v>
      </c>
      <c r="W23" s="98">
        <f>W22-W19</f>
        <v>0</v>
      </c>
      <c r="X23" s="99">
        <f>X22-X19</f>
        <v>31.268999999999998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1.1071090400870334</v>
      </c>
      <c r="H24" s="95"/>
      <c r="I24" s="102">
        <f>I21/I20</f>
        <v>0.97097532226701788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1.0010730702086881</v>
      </c>
      <c r="V24" s="102"/>
      <c r="W24" s="103"/>
      <c r="X24" s="104">
        <f>X21/X20</f>
        <v>0.63207746976043677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8">
        <v>845.06332999999995</v>
      </c>
      <c r="J27" s="148"/>
      <c r="K27" s="148"/>
      <c r="L27" s="148"/>
      <c r="M27" s="148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17.678999999999998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77</v>
      </c>
      <c r="D28" s="90"/>
      <c r="E28" s="90"/>
      <c r="F28" s="90"/>
      <c r="G28" s="90"/>
      <c r="H28" s="90"/>
      <c r="I28" s="149">
        <v>749.56106999999997</v>
      </c>
      <c r="J28" s="149"/>
      <c r="K28" s="149"/>
      <c r="L28" s="149"/>
      <c r="M28" s="149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24.952000000000002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1551.2467000000001</v>
      </c>
      <c r="J29" s="149"/>
      <c r="K29" s="149"/>
      <c r="L29" s="149"/>
      <c r="M29" s="149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2.927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79</v>
      </c>
      <c r="D30" s="38"/>
      <c r="E30" s="38"/>
      <c r="F30" s="38"/>
      <c r="G30" s="38"/>
      <c r="H30" s="38"/>
      <c r="I30" s="150">
        <v>385.63116000000002</v>
      </c>
      <c r="J30" s="150"/>
      <c r="K30" s="150"/>
      <c r="L30" s="150"/>
      <c r="M30" s="150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13.196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50">
        <v>341.81144</v>
      </c>
      <c r="J31" s="150"/>
      <c r="K31" s="150"/>
      <c r="L31" s="150"/>
      <c r="M31" s="150"/>
      <c r="N31" s="28"/>
      <c r="O31" s="43" t="s">
        <v>54</v>
      </c>
      <c r="P31" s="44"/>
      <c r="Q31" s="44"/>
      <c r="R31" s="64" t="s">
        <v>58</v>
      </c>
      <c r="S31" s="64"/>
      <c r="T31" s="64"/>
      <c r="U31" s="64"/>
      <c r="V31" s="64"/>
      <c r="W31" s="64"/>
      <c r="X31" s="64"/>
      <c r="Y31" s="65">
        <v>229.21899999999999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50">
        <v>47.646320000000003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287.97300000000001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50">
        <v>221.51838000000001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1">
        <v>413.83211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50">
        <v>58.558039999999998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50">
        <v>82.249250000000004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67</v>
      </c>
      <c r="C37" s="60" t="s">
        <v>82</v>
      </c>
      <c r="D37" s="60"/>
      <c r="E37" s="60"/>
      <c r="F37" s="60"/>
      <c r="G37" s="60"/>
      <c r="H37" s="60"/>
      <c r="I37" s="152">
        <v>31.170719999999999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68</v>
      </c>
      <c r="C38" s="60" t="s">
        <v>83</v>
      </c>
      <c r="D38" s="60"/>
      <c r="E38" s="60"/>
      <c r="F38" s="60"/>
      <c r="G38" s="60"/>
      <c r="H38" s="60"/>
      <c r="I38" s="152">
        <v>66.450519999999997</v>
      </c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3243.4923400000002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2019-03-22T02:15:54Z</cp:lastPrinted>
  <dcterms:modified xsi:type="dcterms:W3CDTF">2020-03-19T05:28:41Z</dcterms:modified>
</cp:coreProperties>
</file>