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9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<sst xmlns="http://schemas.openxmlformats.org/spreadsheetml/2006/main" count="91" uniqueCount="89">
  <si>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</si>
  <si>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</si>
  <si>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</si>
  <si>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д.55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</si>
  <si>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</si>
  <si>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</si>
  <si>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</si>
  <si>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</si>
  <si>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</si>
  <si>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</si>
  <si>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</si>
  <si>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</si>
  <si>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</si>
  <si>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</si>
  <si>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</si>
  <si>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</si>
  <si>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</si>
  <si>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</si>
  <si>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</si>
  <si>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</si>
  <si>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</si>
  <si>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</si>
  <si>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</si>
  <si>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</si>
  <si>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</si>
  <si>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</si>
  <si>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</si>
  <si>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</si>
  <si>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</si>
  <si>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</si>
  <si>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</si>
  <si>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</si>
  <si>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</si>
  <si>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</si>
  <si>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</si>
  <si>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</si>
  <si>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</si>
  <si>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</si>
  <si>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</si>
  <si>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</si>
  <si>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</si>
  <si>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</si>
  <si>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</si>
  <si>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</si>
  <si>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</si>
  <si>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</si>
  <si>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</si>
  <si>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</si>
  <si>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</si>
  <si>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</si>
  <si>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</si>
  <si>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</si>
  <si>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</si>
  <si>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</si>
  <si>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</si>
  <si>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</si>
  <si>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</si>
  <si>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</si>
  <si>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</si>
  <si>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</si>
  <si>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</si>
  <si>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</si>
  <si>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</si>
  <si>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</si>
  <si>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</si>
  <si>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</si>
  <si>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</si>
  <si>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</si>
  <si>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</si>
  <si>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</si>
  <si>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</si>
  <si>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</si>
  <si>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</si>
  <si>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</si>
  <si>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</si>
  <si>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</si>
  <si>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</si>
  <si>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</si>
  <si>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</si>
  <si>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</si>
  <si>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</si>
  <si>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</si>
  <si>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</si>
  <si>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</si>
  <si>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</si>
  <si>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</si>
  <si>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</si>
  <si>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</si>
  <si>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- 126,9 мп
 Ремонт дверных конструкций - 6 шт.
 Ремонт теплоизоляции трубопровода - 5,63 мп
 Замена неисправных уч. эл./сети - 9 мп
 Замена автоматических выключателей - 21 шт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</si>
</sst>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69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4078.2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1996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32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27">
        <v>84</v>
      </c>
      <c r="J10" s="127"/>
      <c r="K10" s="127"/>
      <c r="L10" s="127"/>
      <c r="M10" s="127"/>
      <c r="N10" s="5"/>
      <c r="O10" s="126" t="s">
        <v>10</v>
      </c>
      <c r="P10" s="126"/>
      <c r="Q10" s="126"/>
      <c r="R10" s="126"/>
      <c r="S10" s="126"/>
      <c r="T10" s="126"/>
      <c r="U10" s="126"/>
      <c r="V10" s="126"/>
      <c r="W10" s="126"/>
      <c r="X10" s="136">
        <v>2184.6999999999998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11</v>
      </c>
      <c r="C11" s="126"/>
      <c r="D11" s="126"/>
      <c r="E11" s="126"/>
      <c r="F11" s="126"/>
      <c r="G11" s="126"/>
      <c r="H11" s="126"/>
      <c r="I11" s="127">
        <v>1</v>
      </c>
      <c r="J11" s="127"/>
      <c r="K11" s="127"/>
      <c r="L11" s="127"/>
      <c r="M11" s="127"/>
      <c r="N11" s="5"/>
      <c r="O11" s="126" t="s">
        <v>12</v>
      </c>
      <c r="P11" s="126"/>
      <c r="Q11" s="126"/>
      <c r="R11" s="126"/>
      <c r="S11" s="126"/>
      <c r="T11" s="126"/>
      <c r="U11" s="126"/>
      <c r="V11" s="126"/>
      <c r="W11" s="126"/>
      <c r="X11" s="127">
        <v>1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13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14</v>
      </c>
      <c r="P12" s="126"/>
      <c r="Q12" s="126"/>
      <c r="R12" s="126"/>
      <c r="S12" s="126"/>
      <c r="T12" s="126"/>
      <c r="U12" s="126"/>
      <c r="V12" s="126"/>
      <c r="W12" s="126"/>
      <c r="X12" s="128">
        <v>940.9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15</v>
      </c>
      <c r="C13" s="129"/>
      <c r="D13" s="129"/>
      <c r="E13" s="129"/>
      <c r="F13" s="129"/>
      <c r="G13" s="129"/>
      <c r="H13" s="129"/>
      <c r="I13" s="130" t="s">
        <v>16</v>
      </c>
      <c r="J13" s="130"/>
      <c r="K13" s="130"/>
      <c r="L13" s="130"/>
      <c r="M13" s="130"/>
      <c r="N13" s="6"/>
      <c r="O13" s="129" t="s">
        <v>17</v>
      </c>
      <c r="P13" s="129"/>
      <c r="Q13" s="129"/>
      <c r="R13" s="129"/>
      <c r="S13" s="129"/>
      <c r="T13" s="129"/>
      <c r="U13" s="129"/>
      <c r="V13" s="129"/>
      <c r="W13" s="129"/>
      <c r="X13" s="131">
        <v>952.6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18</v>
      </c>
      <c r="C14" s="132"/>
      <c r="D14" s="132"/>
      <c r="E14" s="132"/>
      <c r="F14" s="132"/>
      <c r="G14" s="132"/>
      <c r="H14" s="132"/>
      <c r="I14" s="133" t="s">
        <v>19</v>
      </c>
      <c r="J14" s="133"/>
      <c r="K14" s="133"/>
      <c r="L14" s="133"/>
      <c r="M14" s="133"/>
      <c r="N14" s="7"/>
      <c r="O14" s="132" t="s">
        <v>20</v>
      </c>
      <c r="P14" s="132"/>
      <c r="Q14" s="132"/>
      <c r="R14" s="132"/>
      <c r="S14" s="132"/>
      <c r="T14" s="132"/>
      <c r="U14" s="132"/>
      <c r="V14" s="132"/>
      <c r="W14" s="132"/>
      <c r="X14" s="133">
        <v>83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70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71</v>
      </c>
      <c r="J18" s="124"/>
      <c r="K18" s="124"/>
      <c r="L18" s="124"/>
      <c r="M18" s="124"/>
      <c r="N18" s="124"/>
      <c r="O18" s="124"/>
      <c r="P18" s="124" t="s">
        <v>72</v>
      </c>
      <c r="Q18" s="124"/>
      <c r="R18" s="124"/>
      <c r="S18" s="124"/>
      <c r="T18" s="124"/>
      <c r="U18" s="12" t="s">
        <v>73</v>
      </c>
      <c r="V18" s="124" t="s">
        <v>74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1085.5889999999999</v>
      </c>
      <c r="H19" s="92"/>
      <c r="I19" s="112">
        <v>510.39</v>
      </c>
      <c r="J19" s="112"/>
      <c r="K19" s="112"/>
      <c r="L19" s="112"/>
      <c r="M19" s="112"/>
      <c r="N19" s="112"/>
      <c r="O19" s="112"/>
      <c r="P19" s="112">
        <v>520.04</v>
      </c>
      <c r="Q19" s="112"/>
      <c r="R19" s="112"/>
      <c r="S19" s="112"/>
      <c r="T19" s="112"/>
      <c r="U19" s="14">
        <v>55.015999999999998</v>
      </c>
      <c r="V19" s="112">
        <v>0.14299999999999999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1841.537</v>
      </c>
      <c r="H20" s="92"/>
      <c r="I20" s="96">
        <v>1658.03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183.50700000000001</v>
      </c>
      <c r="V20" s="96">
        <v>0</v>
      </c>
      <c r="W20" s="107"/>
      <c r="X20" s="108">
        <v>124.295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2072.3010000000004</v>
      </c>
      <c r="H21" s="92"/>
      <c r="I21" s="96">
        <f>I19+I20-I22</f>
        <v>1635.8600000000001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229.48999999999995</v>
      </c>
      <c r="Q21" s="96">
        <f>P19+Q20-Q22</f>
        <v>520.04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206.816</v>
      </c>
      <c r="V21" s="96">
        <f>V19+V20-V22</f>
        <v>0.13499999999999998</v>
      </c>
      <c r="W21" s="107">
        <f>W19+W20-W22</f>
        <v>0</v>
      </c>
      <c r="X21" s="108">
        <v>114.70699999999999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854.82499999999993</v>
      </c>
      <c r="H22" s="92"/>
      <c r="I22" s="96">
        <v>532.55999999999995</v>
      </c>
      <c r="J22" s="96"/>
      <c r="K22" s="96"/>
      <c r="L22" s="96"/>
      <c r="M22" s="96"/>
      <c r="N22" s="96"/>
      <c r="O22" s="96"/>
      <c r="P22" s="96">
        <v>290.55</v>
      </c>
      <c r="Q22" s="96"/>
      <c r="R22" s="96"/>
      <c r="S22" s="96"/>
      <c r="T22" s="96"/>
      <c r="U22" s="15">
        <v>31.707000000000001</v>
      </c>
      <c r="V22" s="96">
        <v>8.0000000000000002E-3</v>
      </c>
      <c r="W22" s="107"/>
      <c r="X22" s="108">
        <f>X19+X20-X21</f>
        <v>9.5880000000000081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-230.76399999999998</v>
      </c>
      <c r="H23" s="92"/>
      <c r="I23" s="96">
        <f>I22-I19</f>
        <v>22.169999999999959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-229.48999999999995</v>
      </c>
      <c r="Q23" s="96">
        <f>Q22-P19</f>
        <v>-520.04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-23.308999999999997</v>
      </c>
      <c r="V23" s="97">
        <f>V22-V19</f>
        <v>-0.13499999999999998</v>
      </c>
      <c r="W23" s="98">
        <f>W22-W19</f>
        <v>0</v>
      </c>
      <c r="X23" s="99">
        <f>X22-X19</f>
        <v>9.5880000000000081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1.1253105422264122</v>
      </c>
      <c r="H24" s="95"/>
      <c r="I24" s="102">
        <f>I21/I20</f>
        <v>0.986628709975091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1.1270196777234656</v>
      </c>
      <c r="V24" s="102"/>
      <c r="W24" s="103"/>
      <c r="X24" s="104">
        <f>X21/X20</f>
        <v>0.9228609356772195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8">
        <v>425.99671999999998</v>
      </c>
      <c r="J27" s="148"/>
      <c r="K27" s="148"/>
      <c r="L27" s="148"/>
      <c r="M27" s="148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3.58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76</v>
      </c>
      <c r="D28" s="90"/>
      <c r="E28" s="90"/>
      <c r="F28" s="90"/>
      <c r="G28" s="90"/>
      <c r="H28" s="90"/>
      <c r="I28" s="149">
        <v>161.52819</v>
      </c>
      <c r="J28" s="149"/>
      <c r="K28" s="149"/>
      <c r="L28" s="149"/>
      <c r="M28" s="149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5.0540000000000003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77</v>
      </c>
      <c r="D29" s="90"/>
      <c r="E29" s="90"/>
      <c r="F29" s="90"/>
      <c r="G29" s="90"/>
      <c r="H29" s="90"/>
      <c r="I29" s="149">
        <f>I30+I31+I32+I33+I34+I35+I36</f>
        <v>852.72970999999995</v>
      </c>
      <c r="J29" s="149"/>
      <c r="K29" s="149"/>
      <c r="L29" s="149"/>
      <c r="M29" s="149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0.59299999999999997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78</v>
      </c>
      <c r="D30" s="38"/>
      <c r="E30" s="38"/>
      <c r="F30" s="38"/>
      <c r="G30" s="38"/>
      <c r="H30" s="38"/>
      <c r="I30" s="150">
        <v>259.30155000000002</v>
      </c>
      <c r="J30" s="150"/>
      <c r="K30" s="150"/>
      <c r="L30" s="150"/>
      <c r="M30" s="150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2.673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50">
        <v>110.27048000000001</v>
      </c>
      <c r="J31" s="150"/>
      <c r="K31" s="150"/>
      <c r="L31" s="150"/>
      <c r="M31" s="150"/>
      <c r="N31" s="28"/>
      <c r="O31" s="43" t="s">
        <v>54</v>
      </c>
      <c r="P31" s="44"/>
      <c r="Q31" s="44"/>
      <c r="R31" s="64" t="s">
        <v>58</v>
      </c>
      <c r="S31" s="64"/>
      <c r="T31" s="64"/>
      <c r="U31" s="64"/>
      <c r="V31" s="64"/>
      <c r="W31" s="64"/>
      <c r="X31" s="64"/>
      <c r="Y31" s="65">
        <v>65.346000000000004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50">
        <v>25.49194</v>
      </c>
      <c r="J32" s="150"/>
      <c r="K32" s="150"/>
      <c r="L32" s="150"/>
      <c r="M32" s="150"/>
      <c r="N32" s="28"/>
      <c r="O32" s="69" t="s">
        <v>79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77.246000000000009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50">
        <v>116.27027</v>
      </c>
      <c r="J33" s="150"/>
      <c r="K33" s="150"/>
      <c r="L33" s="150"/>
      <c r="M33" s="150"/>
      <c r="N33" s="28"/>
      <c r="O33" s="40" t="s">
        <v>80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1">
        <v>234.65217000000001</v>
      </c>
      <c r="J34" s="151"/>
      <c r="K34" s="151"/>
      <c r="L34" s="151"/>
      <c r="M34" s="151"/>
      <c r="N34" s="9"/>
      <c r="O34" s="54" t="s">
        <v>88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50">
        <v>73.350110000000001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50">
        <v>33.393189999999997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67</v>
      </c>
      <c r="C37" s="60" t="s">
        <v>81</v>
      </c>
      <c r="D37" s="60"/>
      <c r="E37" s="60"/>
      <c r="F37" s="60"/>
      <c r="G37" s="60"/>
      <c r="H37" s="60"/>
      <c r="I37" s="152">
        <v>13.864599999999999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68</v>
      </c>
      <c r="C38" s="60" t="s">
        <v>82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83</v>
      </c>
      <c r="C39" s="62"/>
      <c r="D39" s="62"/>
      <c r="E39" s="62"/>
      <c r="F39" s="62"/>
      <c r="G39" s="62"/>
      <c r="H39" s="63"/>
      <c r="I39" s="52">
        <f>I27+I28+I29+I37+I38</f>
        <v>1454.11922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2019-03-22T03:00:16Z</cp:lastPrinted>
  <dcterms:modified xsi:type="dcterms:W3CDTF">2020-03-19T07:24:47Z</dcterms:modified>
</cp:coreProperties>
</file>