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790" windowHeight="80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<sst xmlns="http://schemas.openxmlformats.org/spreadsheetml/2006/main" count="92" uniqueCount="89">
  <si>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</si>
  <si>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</si>
  <si>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</si>
  <si>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</si>
  <si>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</si>
  <si>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</si>
  <si>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</si>
  <si>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</si>
  <si>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</si>
  <si>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</si>
  <si>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</si>
  <si>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</si>
  <si>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</si>
  <si>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</si>
  <si>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</si>
  <si>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</si>
  <si>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</si>
  <si>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</si>
  <si>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</si>
  <si>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</si>
  <si>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</si>
  <si>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</si>
  <si>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</si>
  <si>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</si>
  <si>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</si>
  <si>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</si>
  <si>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</si>
  <si>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</si>
  <si>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</si>
  <si>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</si>
  <si>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</si>
  <si>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</si>
  <si>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</si>
  <si>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</si>
  <si>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</si>
  <si>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</si>
  <si>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</si>
  <si>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</si>
  <si>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</si>
  <si>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</si>
  <si>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</si>
  <si>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</si>
  <si>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</si>
  <si>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</si>
  <si>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</si>
  <si>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</si>
  <si>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</si>
  <si>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</si>
  <si>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</si>
  <si>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</si>
  <si>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</si>
  <si>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</si>
  <si>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</si>
  <si>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</si>
  <si>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</si>
  <si>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</si>
  <si>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</si>
  <si>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</si>
  <si>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</si>
  <si>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</si>
  <si>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</si>
  <si>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</si>
  <si>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</si>
  <si>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</si>
  <si>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</si>
  <si>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</si>
  <si>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</si>
  <si>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</si>
  <si>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</si>
  <si>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</si>
  <si>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</si>
  <si>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</si>
  <si>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</si>
  <si>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</si>
  <si>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</si>
  <si>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</si>
  <si>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</si>
  <si>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</si>
  <si>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</si>
  <si>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</si>
  <si>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</si>
  <si>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</si>
  <si>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</si>
  <si>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</si>
  <si>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</si>
  <si>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</si>
  <si>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</si>
  <si>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</si>
  <si>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- 13 шт.
 Ремонт системы ТВС (разводка) - 11,3 мп
 Ремонт теплоизоляции трубопровода - 4,4 мп
 Замена неисправных уч. эл./сети - 1,5 мп
 Замена светильников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</si>
</sst>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6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3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7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166" fontId="5" fillId="2" borderId="49" xfId="0" applyNumberFormat="1" applyFont="1" applyFill="1" applyBorder="1" applyAlignment="1">
      <alignment horizontal="center" vertical="center" wrapText="1"/>
    </xf>
    <xf numFmtId="166" fontId="5" fillId="2" borderId="71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70" xfId="0" applyFont="1" applyFill="1" applyBorder="1" applyAlignment="1">
      <alignment horizontal="left" vertical="center" wrapText="1"/>
    </xf>
    <xf numFmtId="0" fontId="6" fillId="2" borderId="57" xfId="0" applyFont="1" applyFill="1" applyBorder="1" applyAlignment="1">
      <alignment horizontal="left" vertical="center" wrapText="1"/>
    </xf>
    <xf numFmtId="165" fontId="6" fillId="2" borderId="57" xfId="0" applyNumberFormat="1" applyFont="1" applyFill="1" applyBorder="1" applyAlignment="1">
      <alignment horizontal="center" vertical="center"/>
    </xf>
    <xf numFmtId="165" fontId="6" fillId="2" borderId="58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166" fontId="5" fillId="2" borderId="63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wrapText="1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left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10" fontId="5" fillId="2" borderId="45" xfId="0" applyNumberFormat="1" applyFont="1" applyFill="1" applyBorder="1" applyAlignment="1">
      <alignment horizontal="center" vertical="center"/>
    </xf>
    <xf numFmtId="10" fontId="5" fillId="2" borderId="46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4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6" fillId="2" borderId="34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0" fontId="5" fillId="2" borderId="34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 applyAlignment="1">
      <alignment horizontal="center" vertical="center"/>
    </xf>
    <xf numFmtId="166" fontId="5" fillId="2" borderId="40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5" fillId="2" borderId="35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5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28" sqref="I28:M2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7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</row>
    <row r="2" spans="2:30" ht="15" customHeight="1" x14ac:dyDescent="0.2">
      <c r="B2" s="139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</row>
    <row r="3" spans="2:30" ht="15" customHeight="1" x14ac:dyDescent="0.2">
      <c r="B3" s="140" t="s">
        <v>2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</row>
    <row r="4" spans="2:30" ht="15" customHeight="1" x14ac:dyDescent="0.2"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2:30" ht="15" customHeight="1" x14ac:dyDescent="0.2">
      <c r="B5" s="138" t="s">
        <v>69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</row>
    <row r="6" spans="2:30" s="1" customFormat="1" ht="5.0999999999999996" customHeight="1" x14ac:dyDescent="0.2"/>
    <row r="7" spans="2:30" s="1" customFormat="1" ht="21" customHeight="1" x14ac:dyDescent="0.25">
      <c r="B7" s="141" t="s">
        <v>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3"/>
      <c r="O7" s="145" t="s">
        <v>5</v>
      </c>
      <c r="P7" s="145"/>
      <c r="Q7" s="145"/>
      <c r="R7" s="145"/>
      <c r="S7" s="145"/>
      <c r="T7" s="145"/>
      <c r="U7" s="145"/>
      <c r="V7" s="146">
        <f>X10+X12+X13</f>
        <v>3471.44</v>
      </c>
      <c r="W7" s="146"/>
      <c r="X7" s="146"/>
      <c r="Y7" s="147" t="s">
        <v>6</v>
      </c>
      <c r="Z7" s="147"/>
      <c r="AA7" s="147"/>
      <c r="AB7" s="147"/>
      <c r="AC7" s="147"/>
      <c r="AD7" s="147"/>
    </row>
    <row r="8" spans="2:30" s="1" customFormat="1" ht="5.0999999999999996" customHeight="1" x14ac:dyDescent="0.2"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4"/>
      <c r="O8" s="142"/>
      <c r="P8" s="143"/>
      <c r="Q8" s="143"/>
      <c r="R8" s="143"/>
      <c r="S8" s="143"/>
      <c r="T8" s="143"/>
      <c r="U8" s="143"/>
      <c r="V8" s="4"/>
      <c r="W8" s="4"/>
      <c r="X8" s="4"/>
      <c r="Y8" s="4"/>
      <c r="Z8" s="4"/>
      <c r="AA8" s="148"/>
      <c r="AB8" s="148"/>
      <c r="AC8" s="148"/>
      <c r="AD8" s="148"/>
    </row>
    <row r="9" spans="2:30" s="1" customFormat="1" ht="15" customHeight="1" x14ac:dyDescent="0.2">
      <c r="B9" s="135" t="s">
        <v>7</v>
      </c>
      <c r="C9" s="135"/>
      <c r="D9" s="135"/>
      <c r="E9" s="135"/>
      <c r="F9" s="135"/>
      <c r="G9" s="135"/>
      <c r="H9" s="135"/>
      <c r="I9" s="136">
        <v>1993</v>
      </c>
      <c r="J9" s="136"/>
      <c r="K9" s="136"/>
      <c r="L9" s="136"/>
      <c r="M9" s="136"/>
      <c r="N9" s="5"/>
      <c r="O9" s="135" t="s">
        <v>8</v>
      </c>
      <c r="P9" s="135"/>
      <c r="Q9" s="135"/>
      <c r="R9" s="135"/>
      <c r="S9" s="135"/>
      <c r="T9" s="135"/>
      <c r="U9" s="135"/>
      <c r="V9" s="135"/>
      <c r="W9" s="135"/>
      <c r="X9" s="136">
        <v>32</v>
      </c>
      <c r="Y9" s="136"/>
      <c r="Z9" s="136"/>
      <c r="AA9" s="136"/>
      <c r="AB9" s="136"/>
      <c r="AC9" s="136"/>
      <c r="AD9" s="136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30" t="s">
        <v>10</v>
      </c>
      <c r="J10" s="130"/>
      <c r="K10" s="130"/>
      <c r="L10" s="130"/>
      <c r="M10" s="130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7">
        <v>2132.44</v>
      </c>
      <c r="Y10" s="137"/>
      <c r="Z10" s="137"/>
      <c r="AA10" s="137"/>
      <c r="AB10" s="137"/>
      <c r="AC10" s="137"/>
      <c r="AD10" s="137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1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7">
        <v>2</v>
      </c>
      <c r="Y11" s="127"/>
      <c r="Z11" s="127"/>
      <c r="AA11" s="127"/>
      <c r="AB11" s="127"/>
      <c r="AC11" s="127"/>
      <c r="AD11" s="127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8">
        <v>210.4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30" t="s">
        <v>17</v>
      </c>
      <c r="J13" s="130"/>
      <c r="K13" s="130"/>
      <c r="L13" s="130"/>
      <c r="M13" s="130"/>
      <c r="N13" s="7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1">
        <v>1128.5999999999999</v>
      </c>
      <c r="Y13" s="131"/>
      <c r="Z13" s="131"/>
      <c r="AA13" s="131"/>
      <c r="AB13" s="131"/>
      <c r="AC13" s="131"/>
      <c r="AD13" s="131"/>
    </row>
    <row r="14" spans="2:30" s="1" customFormat="1" ht="15" customHeight="1" thickBot="1" x14ac:dyDescent="0.25">
      <c r="B14" s="132" t="s">
        <v>19</v>
      </c>
      <c r="C14" s="132"/>
      <c r="D14" s="132"/>
      <c r="E14" s="132"/>
      <c r="F14" s="132"/>
      <c r="G14" s="132"/>
      <c r="H14" s="132"/>
      <c r="I14" s="133" t="s">
        <v>17</v>
      </c>
      <c r="J14" s="133"/>
      <c r="K14" s="133"/>
      <c r="L14" s="133"/>
      <c r="M14" s="133"/>
      <c r="N14" s="6"/>
      <c r="O14" s="132" t="s">
        <v>20</v>
      </c>
      <c r="P14" s="132"/>
      <c r="Q14" s="132"/>
      <c r="R14" s="132"/>
      <c r="S14" s="132"/>
      <c r="T14" s="132"/>
      <c r="U14" s="132"/>
      <c r="V14" s="132"/>
      <c r="W14" s="132"/>
      <c r="X14" s="134">
        <v>82</v>
      </c>
      <c r="Y14" s="134"/>
      <c r="Z14" s="134"/>
      <c r="AA14" s="134"/>
      <c r="AB14" s="134"/>
      <c r="AC14" s="134"/>
      <c r="AD14" s="134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70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71</v>
      </c>
      <c r="J18" s="124"/>
      <c r="K18" s="124"/>
      <c r="L18" s="124"/>
      <c r="M18" s="124"/>
      <c r="N18" s="124"/>
      <c r="O18" s="124"/>
      <c r="P18" s="124" t="s">
        <v>72</v>
      </c>
      <c r="Q18" s="124"/>
      <c r="R18" s="124"/>
      <c r="S18" s="124"/>
      <c r="T18" s="124"/>
      <c r="U18" s="12" t="s">
        <v>73</v>
      </c>
      <c r="V18" s="124" t="s">
        <v>74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1536.2829999999999</v>
      </c>
      <c r="H19" s="92"/>
      <c r="I19" s="112">
        <v>655.89</v>
      </c>
      <c r="J19" s="112"/>
      <c r="K19" s="112"/>
      <c r="L19" s="112"/>
      <c r="M19" s="112"/>
      <c r="N19" s="112"/>
      <c r="O19" s="112"/>
      <c r="P19" s="112">
        <v>873.91</v>
      </c>
      <c r="Q19" s="112"/>
      <c r="R19" s="112"/>
      <c r="S19" s="112"/>
      <c r="T19" s="112"/>
      <c r="U19" s="14">
        <v>6.4829999999999997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1725.239</v>
      </c>
      <c r="H20" s="92"/>
      <c r="I20" s="96">
        <v>1648.57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76.668999999999997</v>
      </c>
      <c r="V20" s="96">
        <v>0</v>
      </c>
      <c r="W20" s="107"/>
      <c r="X20" s="108">
        <v>18.48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1826.0770000000002</v>
      </c>
      <c r="H21" s="92"/>
      <c r="I21" s="96">
        <f>I19+I20-I22</f>
        <v>1511.2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238.12</v>
      </c>
      <c r="Q21" s="96">
        <f>P19+Q20-Q22</f>
        <v>873.91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76.757000000000005</v>
      </c>
      <c r="V21" s="96">
        <f>V19+V20-V22</f>
        <v>0</v>
      </c>
      <c r="W21" s="107">
        <f>W19+W20-W22</f>
        <v>0</v>
      </c>
      <c r="X21" s="108">
        <v>11.045999999999999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1435.4449999999999</v>
      </c>
      <c r="H22" s="92"/>
      <c r="I22" s="96">
        <v>793.26</v>
      </c>
      <c r="J22" s="96"/>
      <c r="K22" s="96"/>
      <c r="L22" s="96"/>
      <c r="M22" s="96"/>
      <c r="N22" s="96"/>
      <c r="O22" s="96"/>
      <c r="P22" s="96">
        <v>635.79</v>
      </c>
      <c r="Q22" s="96"/>
      <c r="R22" s="96"/>
      <c r="S22" s="96"/>
      <c r="T22" s="96"/>
      <c r="U22" s="15">
        <v>6.3949999999999996</v>
      </c>
      <c r="V22" s="96">
        <v>0</v>
      </c>
      <c r="W22" s="107"/>
      <c r="X22" s="108">
        <f>X19+X20-X21</f>
        <v>7.4340000000000011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-100.83799999999999</v>
      </c>
      <c r="H23" s="92"/>
      <c r="I23" s="96">
        <f>I22-I19</f>
        <v>137.37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-238.12</v>
      </c>
      <c r="Q23" s="96">
        <f>Q22-P19</f>
        <v>-873.91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-8.8000000000000078E-2</v>
      </c>
      <c r="V23" s="97">
        <f>V22-V19</f>
        <v>0</v>
      </c>
      <c r="W23" s="98">
        <f>W22-W19</f>
        <v>0</v>
      </c>
      <c r="X23" s="99">
        <f>X22-X19</f>
        <v>7.4340000000000011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1.0584487134825959</v>
      </c>
      <c r="H24" s="95"/>
      <c r="I24" s="102">
        <f>I21/I20</f>
        <v>0.91667323801840395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>
        <f>U21/U20</f>
        <v>1.0011477911541824</v>
      </c>
      <c r="V24" s="102"/>
      <c r="W24" s="103"/>
      <c r="X24" s="104">
        <f>X21/X20</f>
        <v>0.59772727272727266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9">
        <v>421.10543000000001</v>
      </c>
      <c r="J27" s="149"/>
      <c r="K27" s="149"/>
      <c r="L27" s="149"/>
      <c r="M27" s="149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5.81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76</v>
      </c>
      <c r="D28" s="90"/>
      <c r="E28" s="90"/>
      <c r="F28" s="90"/>
      <c r="G28" s="90"/>
      <c r="H28" s="90"/>
      <c r="I28" s="150">
        <v>150.65450000000001</v>
      </c>
      <c r="J28" s="150"/>
      <c r="K28" s="150"/>
      <c r="L28" s="150"/>
      <c r="M28" s="150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8.202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77</v>
      </c>
      <c r="D29" s="90"/>
      <c r="E29" s="90"/>
      <c r="F29" s="90"/>
      <c r="G29" s="90"/>
      <c r="H29" s="90"/>
      <c r="I29" s="150">
        <f>I30+I31+I32+I33+I34+I35+I36</f>
        <v>726.81524999999999</v>
      </c>
      <c r="J29" s="150"/>
      <c r="K29" s="150"/>
      <c r="L29" s="150"/>
      <c r="M29" s="150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0.96199999999999997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78</v>
      </c>
      <c r="D30" s="38"/>
      <c r="E30" s="38"/>
      <c r="F30" s="38"/>
      <c r="G30" s="38"/>
      <c r="H30" s="38"/>
      <c r="I30" s="151">
        <v>209.52704</v>
      </c>
      <c r="J30" s="151"/>
      <c r="K30" s="151"/>
      <c r="L30" s="151"/>
      <c r="M30" s="151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4.3369999999999997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51">
        <v>121.27048000000001</v>
      </c>
      <c r="J31" s="151"/>
      <c r="K31" s="151"/>
      <c r="L31" s="151"/>
      <c r="M31" s="151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91.950999999999993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51">
        <v>27.03951</v>
      </c>
      <c r="J32" s="151"/>
      <c r="K32" s="151"/>
      <c r="L32" s="151"/>
      <c r="M32" s="151"/>
      <c r="N32" s="28"/>
      <c r="O32" s="69" t="s">
        <v>79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111.262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51">
        <v>105.4773</v>
      </c>
      <c r="J33" s="151"/>
      <c r="K33" s="151"/>
      <c r="L33" s="151"/>
      <c r="M33" s="151"/>
      <c r="N33" s="28"/>
      <c r="O33" s="40" t="s">
        <v>80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2">
        <v>178.73860999999999</v>
      </c>
      <c r="J34" s="152"/>
      <c r="K34" s="152"/>
      <c r="L34" s="152"/>
      <c r="M34" s="152"/>
      <c r="N34" s="9"/>
      <c r="O34" s="54" t="s">
        <v>88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51">
        <v>34.567689999999999</v>
      </c>
      <c r="J35" s="151"/>
      <c r="K35" s="151"/>
      <c r="L35" s="151"/>
      <c r="M35" s="151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51">
        <v>50.19462</v>
      </c>
      <c r="J36" s="151"/>
      <c r="K36" s="151"/>
      <c r="L36" s="151"/>
      <c r="M36" s="151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81</v>
      </c>
      <c r="D37" s="60"/>
      <c r="E37" s="60"/>
      <c r="F37" s="60"/>
      <c r="G37" s="60"/>
      <c r="H37" s="60"/>
      <c r="I37" s="153"/>
      <c r="J37" s="153"/>
      <c r="K37" s="153"/>
      <c r="L37" s="153"/>
      <c r="M37" s="153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82</v>
      </c>
      <c r="D38" s="60"/>
      <c r="E38" s="60"/>
      <c r="F38" s="60"/>
      <c r="G38" s="60"/>
      <c r="H38" s="60"/>
      <c r="I38" s="153"/>
      <c r="J38" s="153"/>
      <c r="K38" s="153"/>
      <c r="L38" s="153"/>
      <c r="M38" s="153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83</v>
      </c>
      <c r="C39" s="62"/>
      <c r="D39" s="62"/>
      <c r="E39" s="62"/>
      <c r="F39" s="62"/>
      <c r="G39" s="62"/>
      <c r="H39" s="63"/>
      <c r="I39" s="52">
        <f>I27+I28+I29+I37+I38</f>
        <v>1298.57518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84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85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86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87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2019-03-22T03:05:51Z</cp:lastPrinted>
  <dcterms:modified xsi:type="dcterms:W3CDTF">2020-03-19T11:30:38Z</dcterms:modified>
</cp:coreProperties>
</file>