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60" windowHeight="87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<sst xmlns="http://schemas.openxmlformats.org/spreadsheetml/2006/main" count="91" uniqueCount="89">
  <si>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</si>
  <si>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</si>
  <si>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</si>
  <si>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</si>
  <si>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</si>
  <si>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</si>
  <si>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</si>
  <si>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</si>
  <si>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</si>
  <si>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</si>
  <si>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</si>
  <si>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</si>
  <si>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</si>
  <si>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</si>
  <si>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</si>
  <si>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</si>
  <si>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</si>
  <si>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</si>
  <si>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</si>
  <si>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</si>
  <si>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</si>
  <si>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</si>
  <si>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</si>
  <si>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</si>
  <si>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</si>
  <si>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</si>
  <si>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</si>
  <si>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</si>
  <si>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</si>
  <si>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</si>
  <si>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</si>
  <si>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</si>
  <si>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</si>
  <si>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</si>
  <si>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</si>
  <si>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</si>
  <si>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</si>
  <si>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</si>
  <si>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</si>
  <si>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</si>
  <si>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</si>
  <si>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</si>
  <si>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</si>
  <si>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</si>
  <si>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</si>
  <si>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</si>
  <si>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</si>
  <si>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</si>
  <si>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</si>
  <si>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</si>
  <si>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</si>
  <si>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</si>
  <si>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</si>
  <si>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</si>
  <si>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</si>
  <si>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</si>
  <si>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</si>
  <si>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</si>
  <si>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</si>
  <si>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</si>
  <si>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</si>
  <si>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</si>
  <si>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</si>
  <si>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</si>
  <si>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</si>
  <si>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</si>
  <si>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</si>
  <si>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</si>
  <si>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</si>
  <si>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</si>
  <si>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</si>
  <si>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</si>
  <si>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</si>
  <si>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</si>
  <si>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</si>
  <si>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</si>
  <si>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</si>
  <si>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</si>
  <si>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</si>
  <si>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</si>
  <si>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</si>
  <si>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</si>
  <si>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</si>
  <si>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</si>
  <si>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</si>
  <si>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</si>
  <si>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</si>
  <si>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</si>
  <si>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- 8 шт.
 Ремонт системы ТВС (внутриквартирные) - 10,81 мп
 Ремонт системы ТВС (разводка) - 2,81 мп
 Замена неисправных уч. эл./сети - 108 мп
 Замена автоматических выключателей - 73 шт
 Ремонт, замена щитов - 9 шт
 Замена светильников - 2 шт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</si>
</sst>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5756.75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1994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53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4068.25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1">
        <v>0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61" t="s">
        <v>16</v>
      </c>
      <c r="J13" s="61"/>
      <c r="K13" s="61"/>
      <c r="L13" s="61"/>
      <c r="M13" s="61"/>
      <c r="N13" s="7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v>1688.5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124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70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71</v>
      </c>
      <c r="J18" s="74"/>
      <c r="K18" s="74"/>
      <c r="L18" s="74"/>
      <c r="M18" s="74"/>
      <c r="N18" s="74"/>
      <c r="O18" s="74"/>
      <c r="P18" s="74" t="s">
        <v>72</v>
      </c>
      <c r="Q18" s="74"/>
      <c r="R18" s="74"/>
      <c r="S18" s="74"/>
      <c r="T18" s="74"/>
      <c r="U18" s="12" t="s">
        <v>73</v>
      </c>
      <c r="V18" s="74" t="s">
        <v>74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3298.08</v>
      </c>
      <c r="H19" s="77"/>
      <c r="I19" s="79">
        <v>1755.88</v>
      </c>
      <c r="J19" s="79"/>
      <c r="K19" s="79"/>
      <c r="L19" s="79"/>
      <c r="M19" s="79"/>
      <c r="N19" s="79"/>
      <c r="O19" s="79"/>
      <c r="P19" s="79">
        <v>1542.2</v>
      </c>
      <c r="Q19" s="79"/>
      <c r="R19" s="79"/>
      <c r="S19" s="79"/>
      <c r="T19" s="79"/>
      <c r="U19" s="14">
        <v>0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3161.21</v>
      </c>
      <c r="H20" s="77"/>
      <c r="I20" s="83">
        <v>3161.21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0</v>
      </c>
      <c r="V20" s="83">
        <v>0</v>
      </c>
      <c r="W20" s="84"/>
      <c r="X20" s="85">
        <v>35.226999999999997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3642.92</v>
      </c>
      <c r="H21" s="77"/>
      <c r="I21" s="83">
        <f>I19+I20-I22</f>
        <v>3089.53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553.3900000000001</v>
      </c>
      <c r="Q21" s="83">
        <f>P19+Q20-Q22</f>
        <v>1542.2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0</v>
      </c>
      <c r="V21" s="83">
        <f>V19+V20-V22</f>
        <v>0</v>
      </c>
      <c r="W21" s="84">
        <f>W19+W20-W22</f>
        <v>0</v>
      </c>
      <c r="X21" s="85">
        <v>20.611999999999998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2816.37</v>
      </c>
      <c r="H22" s="77"/>
      <c r="I22" s="83">
        <v>1827.56</v>
      </c>
      <c r="J22" s="83"/>
      <c r="K22" s="83"/>
      <c r="L22" s="83"/>
      <c r="M22" s="83"/>
      <c r="N22" s="83"/>
      <c r="O22" s="83"/>
      <c r="P22" s="83">
        <v>988.81</v>
      </c>
      <c r="Q22" s="83"/>
      <c r="R22" s="83"/>
      <c r="S22" s="83"/>
      <c r="T22" s="83"/>
      <c r="U22" s="15">
        <v>0</v>
      </c>
      <c r="V22" s="83">
        <v>0</v>
      </c>
      <c r="W22" s="84"/>
      <c r="X22" s="85">
        <f>X19+X20-X21</f>
        <v>14.614999999999998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-481.71000000000026</v>
      </c>
      <c r="H23" s="77"/>
      <c r="I23" s="83">
        <f>I22-I19</f>
        <v>71.679999999999836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-553.3900000000001</v>
      </c>
      <c r="Q23" s="83">
        <f>Q22-P19</f>
        <v>-1542.2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0</v>
      </c>
      <c r="V23" s="91">
        <f>V22-V19</f>
        <v>0</v>
      </c>
      <c r="W23" s="92">
        <f>W22-W19</f>
        <v>0</v>
      </c>
      <c r="X23" s="93">
        <f>X22-X19</f>
        <v>14.614999999999998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1.1523815247958851</v>
      </c>
      <c r="H24" s="90"/>
      <c r="I24" s="96">
        <f>I21/I20</f>
        <v>0.9773251381591227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/>
      <c r="V24" s="96"/>
      <c r="W24" s="97"/>
      <c r="X24" s="98">
        <f>X21/X20</f>
        <v>0.58511936866608005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716.44340999999997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8.4309999999999992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76</v>
      </c>
      <c r="D28" s="38"/>
      <c r="E28" s="38"/>
      <c r="F28" s="38"/>
      <c r="G28" s="38"/>
      <c r="H28" s="38"/>
      <c r="I28" s="149">
        <v>249.16378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11.895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77</v>
      </c>
      <c r="D29" s="38"/>
      <c r="E29" s="38"/>
      <c r="F29" s="38"/>
      <c r="G29" s="38"/>
      <c r="H29" s="38"/>
      <c r="I29" s="149">
        <f>I30+I31+I32+I33+I34+I35+I36</f>
        <v>1219.4085399999999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1.3959999999999999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78</v>
      </c>
      <c r="D30" s="114"/>
      <c r="E30" s="114"/>
      <c r="F30" s="114"/>
      <c r="G30" s="114"/>
      <c r="H30" s="114"/>
      <c r="I30" s="150">
        <v>291.40715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6.2910000000000004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220.54096000000001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139.57900000000001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44.98442</v>
      </c>
      <c r="J32" s="150"/>
      <c r="K32" s="150"/>
      <c r="L32" s="150"/>
      <c r="M32" s="150"/>
      <c r="N32" s="28"/>
      <c r="O32" s="129" t="s">
        <v>79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167.59200000000001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209.60993999999999</v>
      </c>
      <c r="J33" s="150"/>
      <c r="K33" s="150"/>
      <c r="L33" s="150"/>
      <c r="M33" s="150"/>
      <c r="N33" s="28"/>
      <c r="O33" s="133" t="s">
        <v>80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309.78649000000001</v>
      </c>
      <c r="J34" s="151"/>
      <c r="K34" s="151"/>
      <c r="L34" s="151"/>
      <c r="M34" s="151"/>
      <c r="N34" s="9"/>
      <c r="O34" s="136" t="s">
        <v>88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65.174570000000003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77.905010000000004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81</v>
      </c>
      <c r="D37" s="142"/>
      <c r="E37" s="142"/>
      <c r="F37" s="142"/>
      <c r="G37" s="142"/>
      <c r="H37" s="142"/>
      <c r="I37" s="152">
        <v>25.808879999999998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82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83</v>
      </c>
      <c r="C39" s="144"/>
      <c r="D39" s="144"/>
      <c r="E39" s="144"/>
      <c r="F39" s="144"/>
      <c r="G39" s="144"/>
      <c r="H39" s="145"/>
      <c r="I39" s="146">
        <f>I27+I28+I29+I37+I38</f>
        <v>2210.8246100000001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84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2019-03-22T03:28:34Z</cp:lastPrinted>
  <dcterms:modified xsi:type="dcterms:W3CDTF">2020-03-20T07:10:03Z</dcterms:modified>
</cp:coreProperties>
</file>