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4745" windowHeight="128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<sst xmlns="http://schemas.openxmlformats.org/spreadsheetml/2006/main" count="93" uniqueCount="91">
  <si>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</si>
  <si>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</si>
  <si>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Ветеранов, д.21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</si>
  <si>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</si>
  <si>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</si>
  <si>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</si>
  <si>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</si>
  <si>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</si>
  <si>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</si>
  <si>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</si>
  <si>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</si>
  <si>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</si>
  <si>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</si>
  <si>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</si>
  <si>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</si>
  <si>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</si>
  <si>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</si>
  <si>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</si>
  <si>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</si>
  <si>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</si>
  <si>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</si>
  <si>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</si>
  <si>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</si>
  <si>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</si>
  <si>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</si>
  <si>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</si>
  <si>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</si>
  <si>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</si>
  <si>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</si>
  <si>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</si>
  <si>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</si>
  <si>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</si>
  <si>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</si>
  <si>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</si>
  <si>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</si>
  <si>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</si>
  <si>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</si>
  <si>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</si>
  <si>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</si>
  <si>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</si>
  <si>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</si>
  <si>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</si>
  <si>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</si>
  <si>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</si>
  <si>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</si>
  <si>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</si>
  <si>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</si>
  <si>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</si>
  <si>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</si>
  <si>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</si>
  <si>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</si>
  <si>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</si>
  <si>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</si>
  <si>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</si>
  <si>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</si>
  <si>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</si>
  <si>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</si>
  <si>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</si>
  <si>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</si>
  <si>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</si>
  <si>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</si>
  <si>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</si>
  <si>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</si>
  <si>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</si>
  <si>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</si>
  <si>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</si>
  <si>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</si>
  <si>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</si>
  <si>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(под.№1;№2)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</si>
  <si>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</si>
  <si>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</si>
  <si>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</si>
  <si>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</si>
  <si>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</si>
  <si>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</si>
  <si>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</si>
  <si>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</si>
  <si>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</si>
  <si>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</si>
  <si>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</si>
  <si>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</si>
  <si>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</si>
  <si>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</si>
  <si>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</si>
  <si>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</si>
  <si>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</si>
  <si>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</si>
  <si>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</si>
  <si>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рулонной кровли -  кв.м. 395,49
Герметизация стыков стеновых панелей -  мп 13,50
Ремонт деревянных конструкций -  шт 8
Ремонт подъездов -  шт 2
Ремонт системы ТВС (внутриквартирные) -  мп 46,39
Ремонт системы ТВС в подъезде -  мп 17,42
Ремонт системы ТВС (разводка) -  мп 30,09
Ремонт теплоизоляции трубопровода -  мп 10
Замена неисправных участков эл/сети -  мп 23
Замена автоматических выключателей -  шт 2
</t>
  </si>
  <si>
    <t>ПОДПРОГРАММА 1 "Дорожное хозяйство" муниципальной программы "Развитие транспортной системы"   Ремонт дворовых территорий МКД - асфальтировка придомовой территории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</si>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</sst>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AG33" sqref="AG33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83203125" style="1" customWidth="1"/>
    <col min="21" max="21" width="19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86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90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4</v>
      </c>
      <c r="P7" s="143"/>
      <c r="Q7" s="143"/>
      <c r="R7" s="143"/>
      <c r="S7" s="143"/>
      <c r="T7" s="143"/>
      <c r="U7" s="143"/>
      <c r="V7" s="144">
        <f>X10+X12+X13</f>
        <v>9976.4</v>
      </c>
      <c r="W7" s="144"/>
      <c r="X7" s="144"/>
      <c r="Y7" s="145" t="s">
        <v>5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6</v>
      </c>
      <c r="C9" s="147"/>
      <c r="D9" s="147"/>
      <c r="E9" s="147"/>
      <c r="F9" s="147"/>
      <c r="G9" s="147"/>
      <c r="H9" s="147"/>
      <c r="I9" s="148">
        <v>1988</v>
      </c>
      <c r="J9" s="148"/>
      <c r="K9" s="148"/>
      <c r="L9" s="148"/>
      <c r="M9" s="148"/>
      <c r="N9" s="5"/>
      <c r="O9" s="147" t="s">
        <v>7</v>
      </c>
      <c r="P9" s="147"/>
      <c r="Q9" s="147"/>
      <c r="R9" s="147"/>
      <c r="S9" s="147"/>
      <c r="T9" s="147"/>
      <c r="U9" s="147"/>
      <c r="V9" s="147"/>
      <c r="W9" s="147"/>
      <c r="X9" s="148">
        <v>105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0" t="s">
        <v>8</v>
      </c>
      <c r="C10" s="130"/>
      <c r="D10" s="130"/>
      <c r="E10" s="130"/>
      <c r="F10" s="130"/>
      <c r="G10" s="130"/>
      <c r="H10" s="130"/>
      <c r="I10" s="132" t="s">
        <v>9</v>
      </c>
      <c r="J10" s="132"/>
      <c r="K10" s="132"/>
      <c r="L10" s="132"/>
      <c r="M10" s="132"/>
      <c r="N10" s="5"/>
      <c r="O10" s="130" t="s">
        <v>10</v>
      </c>
      <c r="P10" s="130"/>
      <c r="Q10" s="130"/>
      <c r="R10" s="130"/>
      <c r="S10" s="130"/>
      <c r="T10" s="130"/>
      <c r="U10" s="130"/>
      <c r="V10" s="130"/>
      <c r="W10" s="130"/>
      <c r="X10" s="149">
        <v>6737.8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0" t="s">
        <v>11</v>
      </c>
      <c r="C11" s="130"/>
      <c r="D11" s="130"/>
      <c r="E11" s="130"/>
      <c r="F11" s="130"/>
      <c r="G11" s="130"/>
      <c r="H11" s="130"/>
      <c r="I11" s="129">
        <v>3</v>
      </c>
      <c r="J11" s="129"/>
      <c r="K11" s="129"/>
      <c r="L11" s="129"/>
      <c r="M11" s="129"/>
      <c r="N11" s="5"/>
      <c r="O11" s="130" t="s">
        <v>12</v>
      </c>
      <c r="P11" s="130"/>
      <c r="Q11" s="130"/>
      <c r="R11" s="130"/>
      <c r="S11" s="130"/>
      <c r="T11" s="130"/>
      <c r="U11" s="130"/>
      <c r="V11" s="130"/>
      <c r="W11" s="130"/>
      <c r="X11" s="132">
        <v>0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0" t="s">
        <v>13</v>
      </c>
      <c r="C12" s="130"/>
      <c r="D12" s="130"/>
      <c r="E12" s="130"/>
      <c r="F12" s="130"/>
      <c r="G12" s="130"/>
      <c r="H12" s="130"/>
      <c r="I12" s="129">
        <v>9</v>
      </c>
      <c r="J12" s="129"/>
      <c r="K12" s="129"/>
      <c r="L12" s="129"/>
      <c r="M12" s="129"/>
      <c r="N12" s="5"/>
      <c r="O12" s="130" t="s">
        <v>14</v>
      </c>
      <c r="P12" s="130"/>
      <c r="Q12" s="130"/>
      <c r="R12" s="130"/>
      <c r="S12" s="130"/>
      <c r="T12" s="130"/>
      <c r="U12" s="130"/>
      <c r="V12" s="130"/>
      <c r="W12" s="130"/>
      <c r="X12" s="129">
        <v>0</v>
      </c>
      <c r="Y12" s="129"/>
      <c r="Z12" s="129"/>
      <c r="AA12" s="129"/>
      <c r="AB12" s="129"/>
      <c r="AC12" s="129"/>
      <c r="AD12" s="129"/>
    </row>
    <row r="13" spans="2:30" s="1" customFormat="1" ht="15" customHeight="1" x14ac:dyDescent="0.2">
      <c r="B13" s="131" t="s">
        <v>15</v>
      </c>
      <c r="C13" s="131"/>
      <c r="D13" s="131"/>
      <c r="E13" s="131"/>
      <c r="F13" s="131"/>
      <c r="G13" s="131"/>
      <c r="H13" s="131"/>
      <c r="I13" s="132" t="s">
        <v>68</v>
      </c>
      <c r="J13" s="132"/>
      <c r="K13" s="132"/>
      <c r="L13" s="132"/>
      <c r="M13" s="132"/>
      <c r="N13" s="8"/>
      <c r="O13" s="131" t="s">
        <v>17</v>
      </c>
      <c r="P13" s="131"/>
      <c r="Q13" s="131"/>
      <c r="R13" s="131"/>
      <c r="S13" s="131"/>
      <c r="T13" s="131"/>
      <c r="U13" s="131"/>
      <c r="V13" s="131"/>
      <c r="W13" s="131"/>
      <c r="X13" s="133">
        <f>1067+2171.6</f>
        <v>3238.6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4" t="s">
        <v>18</v>
      </c>
      <c r="C14" s="134"/>
      <c r="D14" s="134"/>
      <c r="E14" s="134"/>
      <c r="F14" s="134"/>
      <c r="G14" s="134"/>
      <c r="H14" s="134"/>
      <c r="I14" s="135" t="s">
        <v>16</v>
      </c>
      <c r="J14" s="135"/>
      <c r="K14" s="135"/>
      <c r="L14" s="135"/>
      <c r="M14" s="135"/>
      <c r="N14" s="6"/>
      <c r="O14" s="134" t="s">
        <v>19</v>
      </c>
      <c r="P14" s="134"/>
      <c r="Q14" s="134"/>
      <c r="R14" s="134"/>
      <c r="S14" s="134"/>
      <c r="T14" s="134"/>
      <c r="U14" s="134"/>
      <c r="V14" s="134"/>
      <c r="W14" s="134"/>
      <c r="X14" s="135">
        <v>257</v>
      </c>
      <c r="Y14" s="135"/>
      <c r="Z14" s="135"/>
      <c r="AA14" s="135"/>
      <c r="AB14" s="135"/>
      <c r="AC14" s="135"/>
      <c r="AD14" s="13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20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21</v>
      </c>
      <c r="C17" s="123" t="s">
        <v>22</v>
      </c>
      <c r="D17" s="123"/>
      <c r="E17" s="123"/>
      <c r="F17" s="123"/>
      <c r="G17" s="123" t="s">
        <v>23</v>
      </c>
      <c r="H17" s="123"/>
      <c r="I17" s="123" t="s">
        <v>24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25</v>
      </c>
      <c r="V17" s="123"/>
      <c r="W17" s="125"/>
      <c r="X17" s="121" t="s">
        <v>69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70</v>
      </c>
      <c r="J18" s="127"/>
      <c r="K18" s="127"/>
      <c r="L18" s="127"/>
      <c r="M18" s="127"/>
      <c r="N18" s="127"/>
      <c r="O18" s="127"/>
      <c r="P18" s="127" t="s">
        <v>71</v>
      </c>
      <c r="Q18" s="127"/>
      <c r="R18" s="127"/>
      <c r="S18" s="127"/>
      <c r="T18" s="127"/>
      <c r="U18" s="12" t="s">
        <v>72</v>
      </c>
      <c r="V18" s="127" t="s">
        <v>73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26</v>
      </c>
      <c r="C19" s="114" t="s">
        <v>28</v>
      </c>
      <c r="D19" s="114"/>
      <c r="E19" s="114"/>
      <c r="F19" s="114"/>
      <c r="G19" s="95">
        <f>I19+P19+U19+V19</f>
        <v>1997.856</v>
      </c>
      <c r="H19" s="95"/>
      <c r="I19" s="115">
        <v>1581.64</v>
      </c>
      <c r="J19" s="115"/>
      <c r="K19" s="115"/>
      <c r="L19" s="115"/>
      <c r="M19" s="115"/>
      <c r="N19" s="115"/>
      <c r="O19" s="115"/>
      <c r="P19" s="115">
        <v>236.35</v>
      </c>
      <c r="Q19" s="115"/>
      <c r="R19" s="115"/>
      <c r="S19" s="115"/>
      <c r="T19" s="115"/>
      <c r="U19" s="14">
        <v>179.86600000000001</v>
      </c>
      <c r="V19" s="115">
        <v>0</v>
      </c>
      <c r="W19" s="116"/>
      <c r="X19" s="117">
        <v>49.600999999999999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27</v>
      </c>
      <c r="C20" s="94" t="s">
        <v>30</v>
      </c>
      <c r="D20" s="94"/>
      <c r="E20" s="94"/>
      <c r="F20" s="94"/>
      <c r="G20" s="95">
        <f t="shared" ref="G20:G23" si="0">I20+P20+U20+V20</f>
        <v>5546.9659999999994</v>
      </c>
      <c r="H20" s="95"/>
      <c r="I20" s="99">
        <v>5538.61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8.3559999999999999</v>
      </c>
      <c r="V20" s="99">
        <v>0</v>
      </c>
      <c r="W20" s="110"/>
      <c r="X20" s="111">
        <v>18.097000000000001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29</v>
      </c>
      <c r="C21" s="94" t="s">
        <v>32</v>
      </c>
      <c r="D21" s="94"/>
      <c r="E21" s="94"/>
      <c r="F21" s="94"/>
      <c r="G21" s="95">
        <f t="shared" si="0"/>
        <v>5465.4919999999993</v>
      </c>
      <c r="H21" s="95"/>
      <c r="I21" s="99">
        <f>I19+I20-I22</f>
        <v>5365.25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-50.390000000000015</v>
      </c>
      <c r="Q21" s="99">
        <f>P19+Q20-Q22</f>
        <v>236.35</v>
      </c>
      <c r="R21" s="99"/>
      <c r="S21" s="99">
        <f t="shared" ref="S21" si="1">S19+S20-S22</f>
        <v>0</v>
      </c>
      <c r="T21" s="99">
        <f>T19+T20-T22</f>
        <v>0</v>
      </c>
      <c r="U21" s="15">
        <v>150.63200000000001</v>
      </c>
      <c r="V21" s="99">
        <f>V19+V20-V22</f>
        <v>0</v>
      </c>
      <c r="W21" s="110">
        <f>W19+W20-W22</f>
        <v>0</v>
      </c>
      <c r="X21" s="111">
        <v>30.323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31</v>
      </c>
      <c r="C22" s="94" t="s">
        <v>34</v>
      </c>
      <c r="D22" s="94"/>
      <c r="E22" s="94"/>
      <c r="F22" s="94"/>
      <c r="G22" s="95">
        <f t="shared" si="0"/>
        <v>2079.33</v>
      </c>
      <c r="H22" s="95"/>
      <c r="I22" s="99">
        <v>1755</v>
      </c>
      <c r="J22" s="99"/>
      <c r="K22" s="99"/>
      <c r="L22" s="99"/>
      <c r="M22" s="99"/>
      <c r="N22" s="99"/>
      <c r="O22" s="99"/>
      <c r="P22" s="99">
        <v>286.74</v>
      </c>
      <c r="Q22" s="99"/>
      <c r="R22" s="99"/>
      <c r="S22" s="99"/>
      <c r="T22" s="99"/>
      <c r="U22" s="15">
        <f>U19+U20-U21</f>
        <v>37.590000000000003</v>
      </c>
      <c r="V22" s="99">
        <v>0</v>
      </c>
      <c r="W22" s="110"/>
      <c r="X22" s="111">
        <f>X19+X20-X21</f>
        <v>37.375000000000007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33</v>
      </c>
      <c r="C23" s="94" t="s">
        <v>36</v>
      </c>
      <c r="D23" s="94"/>
      <c r="E23" s="94"/>
      <c r="F23" s="94"/>
      <c r="G23" s="95">
        <f t="shared" si="0"/>
        <v>81.473999999999904</v>
      </c>
      <c r="H23" s="95"/>
      <c r="I23" s="99">
        <f>I22-I19</f>
        <v>173.3599999999999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50.390000000000015</v>
      </c>
      <c r="Q23" s="99">
        <f>Q22-P19</f>
        <v>-236.35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-142.27600000000001</v>
      </c>
      <c r="V23" s="100">
        <f>V22-V19</f>
        <v>0</v>
      </c>
      <c r="W23" s="101">
        <f>W22-W19</f>
        <v>0</v>
      </c>
      <c r="X23" s="102">
        <f>X22-X19</f>
        <v>-12.225999999999992</v>
      </c>
      <c r="Y23" s="103">
        <f t="shared" ref="Y23" si="5">Y22-Y19</f>
        <v>0</v>
      </c>
      <c r="Z23" s="103"/>
      <c r="AA23" s="103">
        <f>AA22-X19</f>
        <v>-49.600999999999999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35</v>
      </c>
      <c r="C24" s="96" t="s">
        <v>37</v>
      </c>
      <c r="D24" s="96"/>
      <c r="E24" s="96"/>
      <c r="F24" s="96"/>
      <c r="G24" s="97">
        <f>G21/G20</f>
        <v>0.9853119705438973</v>
      </c>
      <c r="H24" s="98"/>
      <c r="I24" s="105">
        <f>I21/I20</f>
        <v>0.96869972791007131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1.6755815881085261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70</v>
      </c>
      <c r="D26" s="79"/>
      <c r="E26" s="79"/>
      <c r="F26" s="79"/>
      <c r="G26" s="79"/>
      <c r="H26" s="79"/>
      <c r="I26" s="80" t="s">
        <v>38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74</v>
      </c>
      <c r="S26" s="57"/>
      <c r="T26" s="57"/>
      <c r="U26" s="57"/>
      <c r="V26" s="57"/>
      <c r="W26" s="57"/>
      <c r="X26" s="57"/>
      <c r="Y26" s="83" t="s">
        <v>38</v>
      </c>
      <c r="Z26" s="83"/>
      <c r="AA26" s="83"/>
      <c r="AB26" s="83"/>
      <c r="AC26" s="83"/>
      <c r="AD26" s="84"/>
    </row>
    <row r="27" spans="1:37" s="25" customFormat="1" ht="39.75" customHeight="1" x14ac:dyDescent="0.2">
      <c r="A27" s="22"/>
      <c r="B27" s="23" t="s">
        <v>39</v>
      </c>
      <c r="C27" s="85" t="s">
        <v>40</v>
      </c>
      <c r="D27" s="85"/>
      <c r="E27" s="85"/>
      <c r="F27" s="85"/>
      <c r="G27" s="85"/>
      <c r="H27" s="85"/>
      <c r="I27" s="86">
        <v>1193.74163</v>
      </c>
      <c r="J27" s="86"/>
      <c r="K27" s="86"/>
      <c r="L27" s="86"/>
      <c r="M27" s="86"/>
      <c r="N27" s="24"/>
      <c r="O27" s="87" t="s">
        <v>41</v>
      </c>
      <c r="P27" s="88"/>
      <c r="Q27" s="88"/>
      <c r="R27" s="89" t="s">
        <v>42</v>
      </c>
      <c r="S27" s="89"/>
      <c r="T27" s="89"/>
      <c r="U27" s="89"/>
      <c r="V27" s="89"/>
      <c r="W27" s="89"/>
      <c r="X27" s="89"/>
      <c r="Y27" s="90">
        <v>23.65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92" t="s">
        <v>75</v>
      </c>
      <c r="D28" s="92"/>
      <c r="E28" s="92"/>
      <c r="F28" s="92"/>
      <c r="G28" s="92"/>
      <c r="H28" s="92"/>
      <c r="I28" s="93">
        <v>2500.3406799999998</v>
      </c>
      <c r="J28" s="93"/>
      <c r="K28" s="93"/>
      <c r="L28" s="93"/>
      <c r="M28" s="93"/>
      <c r="N28" s="7"/>
      <c r="O28" s="74" t="s">
        <v>44</v>
      </c>
      <c r="P28" s="75"/>
      <c r="Q28" s="75"/>
      <c r="R28" s="76" t="s">
        <v>45</v>
      </c>
      <c r="S28" s="76"/>
      <c r="T28" s="76"/>
      <c r="U28" s="76"/>
      <c r="V28" s="76"/>
      <c r="W28" s="76"/>
      <c r="X28" s="76"/>
      <c r="Y28" s="77">
        <v>29.547000000000001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92" t="s">
        <v>76</v>
      </c>
      <c r="D29" s="92"/>
      <c r="E29" s="92"/>
      <c r="F29" s="92"/>
      <c r="G29" s="92"/>
      <c r="H29" s="92"/>
      <c r="I29" s="93">
        <f>I30+I31+I32+I33+I34+I35+I36</f>
        <v>1715.6275299999998</v>
      </c>
      <c r="J29" s="93"/>
      <c r="K29" s="93"/>
      <c r="L29" s="93"/>
      <c r="M29" s="93"/>
      <c r="N29" s="7"/>
      <c r="O29" s="74" t="s">
        <v>47</v>
      </c>
      <c r="P29" s="75"/>
      <c r="Q29" s="75"/>
      <c r="R29" s="76" t="s">
        <v>48</v>
      </c>
      <c r="S29" s="76"/>
      <c r="T29" s="76"/>
      <c r="U29" s="76"/>
      <c r="V29" s="76"/>
      <c r="W29" s="76"/>
      <c r="X29" s="76"/>
      <c r="Y29" s="77">
        <v>3.3119999999999998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37" t="s">
        <v>77</v>
      </c>
      <c r="D30" s="37"/>
      <c r="E30" s="37"/>
      <c r="F30" s="37"/>
      <c r="G30" s="37"/>
      <c r="H30" s="37"/>
      <c r="I30" s="38">
        <v>514.46696999999995</v>
      </c>
      <c r="J30" s="38"/>
      <c r="K30" s="38"/>
      <c r="L30" s="38"/>
      <c r="M30" s="38"/>
      <c r="N30" s="7"/>
      <c r="O30" s="74" t="s">
        <v>50</v>
      </c>
      <c r="P30" s="75"/>
      <c r="Q30" s="75"/>
      <c r="R30" s="76" t="s">
        <v>54</v>
      </c>
      <c r="S30" s="76"/>
      <c r="T30" s="76"/>
      <c r="U30" s="76"/>
      <c r="V30" s="76"/>
      <c r="W30" s="76"/>
      <c r="X30" s="76"/>
      <c r="Y30" s="77">
        <v>15.760999999999999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37" t="s">
        <v>52</v>
      </c>
      <c r="D31" s="37"/>
      <c r="E31" s="37"/>
      <c r="F31" s="37"/>
      <c r="G31" s="37"/>
      <c r="H31" s="37"/>
      <c r="I31" s="38">
        <v>329.31144</v>
      </c>
      <c r="J31" s="38"/>
      <c r="K31" s="38"/>
      <c r="L31" s="38"/>
      <c r="M31" s="38"/>
      <c r="N31" s="7"/>
      <c r="O31" s="44" t="s">
        <v>53</v>
      </c>
      <c r="P31" s="45"/>
      <c r="Q31" s="45"/>
      <c r="R31" s="48" t="s">
        <v>57</v>
      </c>
      <c r="S31" s="48"/>
      <c r="T31" s="48"/>
      <c r="U31" s="48"/>
      <c r="V31" s="48"/>
      <c r="W31" s="48"/>
      <c r="X31" s="48"/>
      <c r="Y31" s="49">
        <v>291.02300000000002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37" t="s">
        <v>56</v>
      </c>
      <c r="D32" s="37"/>
      <c r="E32" s="37"/>
      <c r="F32" s="37"/>
      <c r="G32" s="37"/>
      <c r="H32" s="37"/>
      <c r="I32" s="38">
        <v>63.484220000000001</v>
      </c>
      <c r="J32" s="38"/>
      <c r="K32" s="38"/>
      <c r="L32" s="38"/>
      <c r="M32" s="38"/>
      <c r="N32" s="7"/>
      <c r="O32" s="53" t="s">
        <v>78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363.29300000000001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37" t="s">
        <v>59</v>
      </c>
      <c r="D33" s="37"/>
      <c r="E33" s="37"/>
      <c r="F33" s="37"/>
      <c r="G33" s="37"/>
      <c r="H33" s="37"/>
      <c r="I33" s="38">
        <v>163.34503000000001</v>
      </c>
      <c r="J33" s="38"/>
      <c r="K33" s="38"/>
      <c r="L33" s="38"/>
      <c r="M33" s="38"/>
      <c r="N33" s="7"/>
      <c r="O33" s="41" t="s">
        <v>79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39" t="s">
        <v>61</v>
      </c>
      <c r="D34" s="39"/>
      <c r="E34" s="39"/>
      <c r="F34" s="39"/>
      <c r="G34" s="39"/>
      <c r="H34" s="39"/>
      <c r="I34" s="40">
        <v>482.00029999999998</v>
      </c>
      <c r="J34" s="40"/>
      <c r="K34" s="40"/>
      <c r="L34" s="40"/>
      <c r="M34" s="40"/>
      <c r="O34" s="63" t="s">
        <v>88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37" t="s">
        <v>63</v>
      </c>
      <c r="D35" s="37"/>
      <c r="E35" s="37"/>
      <c r="F35" s="37"/>
      <c r="G35" s="37"/>
      <c r="H35" s="37"/>
      <c r="I35" s="38">
        <v>79.052949999999996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37" t="s">
        <v>65</v>
      </c>
      <c r="D36" s="37"/>
      <c r="E36" s="37"/>
      <c r="F36" s="37"/>
      <c r="G36" s="37"/>
      <c r="H36" s="37"/>
      <c r="I36" s="38">
        <v>83.966620000000006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66</v>
      </c>
      <c r="C37" s="69" t="s">
        <v>80</v>
      </c>
      <c r="D37" s="69"/>
      <c r="E37" s="69"/>
      <c r="F37" s="69"/>
      <c r="G37" s="69"/>
      <c r="H37" s="69"/>
      <c r="I37" s="70">
        <v>42.806910000000002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67</v>
      </c>
      <c r="C38" s="69" t="s">
        <v>81</v>
      </c>
      <c r="D38" s="69"/>
      <c r="E38" s="69"/>
      <c r="F38" s="69"/>
      <c r="G38" s="69"/>
      <c r="H38" s="69"/>
      <c r="I38" s="70">
        <v>59.848210000000002</v>
      </c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82</v>
      </c>
      <c r="C39" s="72"/>
      <c r="D39" s="72"/>
      <c r="E39" s="72"/>
      <c r="F39" s="72"/>
      <c r="G39" s="72"/>
      <c r="H39" s="73"/>
      <c r="I39" s="61">
        <f>I27+I28+I29+I37+I38</f>
        <v>5512.3649599999999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83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23.25" customHeight="1" outlineLevel="1" x14ac:dyDescent="0.2">
      <c r="B42" s="35" t="s">
        <v>84</v>
      </c>
      <c r="C42" s="59" t="s">
        <v>89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85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87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2018-02-21T10:30:19Z</cp:lastPrinted>
  <dcterms:modified xsi:type="dcterms:W3CDTF">2022-03-25T11:16:38Z</dcterms:modified>
</cp:coreProperties>
</file>