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15" windowHeight="128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<sst xmlns="http://schemas.openxmlformats.org/spreadsheetml/2006/main" count="92" uniqueCount="90">
  <si>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</si>
  <si>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</si>
  <si>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Пушкина,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</si>
  <si>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</si>
  <si>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</si>
  <si>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</si>
  <si>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</si>
  <si>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</si>
  <si>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</si>
  <si>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</si>
  <si>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</si>
  <si>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</si>
  <si>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</si>
  <si>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</si>
  <si>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</si>
  <si>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</si>
  <si>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</si>
  <si>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</si>
  <si>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</si>
  <si>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</si>
  <si>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</si>
  <si>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</si>
  <si>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</si>
  <si>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</si>
  <si>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</si>
  <si>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</si>
  <si>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</si>
  <si>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</si>
  <si>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</si>
  <si>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</si>
  <si>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</si>
  <si>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</si>
  <si>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</si>
  <si>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</si>
  <si>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</si>
  <si>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</si>
  <si>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</si>
  <si>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</si>
  <si>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</si>
  <si>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</si>
  <si>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</si>
  <si>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</si>
  <si>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</si>
  <si>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</si>
  <si>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</si>
  <si>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</si>
  <si>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</si>
  <si>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</si>
  <si>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</si>
  <si>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</si>
  <si>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</si>
  <si>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</si>
  <si>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</si>
  <si>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</si>
  <si>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</si>
  <si>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</si>
  <si>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</si>
  <si>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</si>
  <si>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</si>
  <si>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</si>
  <si>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</si>
  <si>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</si>
  <si>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</si>
  <si>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</si>
  <si>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</si>
  <si>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</si>
  <si>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</si>
  <si>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</si>
  <si>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 №1-№4)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</si>
  <si>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</si>
  <si>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</si>
  <si>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</si>
  <si>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</si>
  <si>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</si>
  <si>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</si>
  <si>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</si>
  <si>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</si>
  <si>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</si>
  <si>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</si>
  <si>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</si>
  <si>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</si>
  <si>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</si>
  <si>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</si>
  <si>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</si>
  <si>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5.2</t>
  </si>
  <si>
    <t>ООО «УК «ЖКС-Норильск»</t>
  </si>
  <si>
    <t>5.1.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</si>
  <si>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</si>
  <si>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7
Установка замка на почтовый ящик - шт 1
Ремонт системы ТВС (внутриквартирные) -  мп 162,78
Ремонт системы ТВС в подъезде -  мп 6,42
Ремонт системы ТВС (разводка) -  мп 144,24
Ремонт теплоизоляции трубопровода -  мп 14
Замена автоматических выключателей -  шт 2
Замена светильников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</si>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</sst>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9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13995.25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1988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120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7" t="s">
        <v>9</v>
      </c>
      <c r="J10" s="137"/>
      <c r="K10" s="137"/>
      <c r="L10" s="137"/>
      <c r="M10" s="137"/>
      <c r="N10" s="6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35">
        <v>6490.3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4</v>
      </c>
      <c r="J11" s="133"/>
      <c r="K11" s="133"/>
      <c r="L11" s="133"/>
      <c r="M11" s="133"/>
      <c r="N11" s="6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3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6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2028.35</v>
      </c>
      <c r="Y12" s="135"/>
      <c r="Z12" s="135"/>
      <c r="AA12" s="135"/>
      <c r="AB12" s="135"/>
      <c r="AC12" s="135"/>
      <c r="AD12" s="135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68</v>
      </c>
      <c r="J13" s="137"/>
      <c r="K13" s="137"/>
      <c r="L13" s="137"/>
      <c r="M13" s="137"/>
      <c r="N13" s="5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8">
        <f>2840+2636.6</f>
        <v>5476.6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16</v>
      </c>
      <c r="J14" s="122"/>
      <c r="K14" s="122"/>
      <c r="L14" s="122"/>
      <c r="M14" s="122"/>
      <c r="N14" s="7"/>
      <c r="O14" s="121" t="s">
        <v>19</v>
      </c>
      <c r="P14" s="121"/>
      <c r="Q14" s="121"/>
      <c r="R14" s="121"/>
      <c r="S14" s="121"/>
      <c r="T14" s="121"/>
      <c r="U14" s="121"/>
      <c r="V14" s="121"/>
      <c r="W14" s="121"/>
      <c r="X14" s="122">
        <v>216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21</v>
      </c>
      <c r="C17" s="127" t="s">
        <v>22</v>
      </c>
      <c r="D17" s="127"/>
      <c r="E17" s="127"/>
      <c r="F17" s="127"/>
      <c r="G17" s="127" t="s">
        <v>23</v>
      </c>
      <c r="H17" s="127"/>
      <c r="I17" s="127" t="s">
        <v>24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25</v>
      </c>
      <c r="V17" s="127"/>
      <c r="W17" s="129"/>
      <c r="X17" s="125" t="s">
        <v>69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70</v>
      </c>
      <c r="J18" s="131"/>
      <c r="K18" s="131"/>
      <c r="L18" s="131"/>
      <c r="M18" s="131"/>
      <c r="N18" s="131"/>
      <c r="O18" s="131"/>
      <c r="P18" s="131" t="s">
        <v>71</v>
      </c>
      <c r="Q18" s="131"/>
      <c r="R18" s="131"/>
      <c r="S18" s="131"/>
      <c r="T18" s="131"/>
      <c r="U18" s="16" t="s">
        <v>72</v>
      </c>
      <c r="V18" s="131" t="s">
        <v>73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1193.2339999999999</v>
      </c>
      <c r="H19" s="97"/>
      <c r="I19" s="117">
        <v>1063.01</v>
      </c>
      <c r="J19" s="117"/>
      <c r="K19" s="117"/>
      <c r="L19" s="117"/>
      <c r="M19" s="117"/>
      <c r="N19" s="117"/>
      <c r="O19" s="117"/>
      <c r="P19" s="117">
        <v>119.63</v>
      </c>
      <c r="Q19" s="117"/>
      <c r="R19" s="117"/>
      <c r="S19" s="117"/>
      <c r="T19" s="117"/>
      <c r="U19" s="18">
        <v>10.593999999999999</v>
      </c>
      <c r="V19" s="117">
        <v>0</v>
      </c>
      <c r="W19" s="118"/>
      <c r="X19" s="119">
        <v>64.260999999999996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7030.8719999999994</v>
      </c>
      <c r="H20" s="97"/>
      <c r="I20" s="101">
        <v>5399.23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1631.6420000000001</v>
      </c>
      <c r="V20" s="101">
        <v>0</v>
      </c>
      <c r="W20" s="112"/>
      <c r="X20" s="113">
        <v>23.196000000000002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6952.7619999999997</v>
      </c>
      <c r="H21" s="97"/>
      <c r="I21" s="101">
        <f>I19+I20-I22</f>
        <v>5359.41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-37.77000000000001</v>
      </c>
      <c r="Q21" s="101">
        <f>P19+Q20-Q22</f>
        <v>119.63</v>
      </c>
      <c r="R21" s="101"/>
      <c r="S21" s="101">
        <f t="shared" ref="S21" si="1">S19+S20-S22</f>
        <v>0</v>
      </c>
      <c r="T21" s="101">
        <f>T19+T20-T22</f>
        <v>0</v>
      </c>
      <c r="U21" s="19">
        <v>1631.1220000000001</v>
      </c>
      <c r="V21" s="101">
        <f>V19+V20-V22</f>
        <v>0</v>
      </c>
      <c r="W21" s="112">
        <f>W19+W20-W22</f>
        <v>0</v>
      </c>
      <c r="X21" s="113">
        <v>39.085000000000001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1271.3440000000001</v>
      </c>
      <c r="H22" s="97"/>
      <c r="I22" s="101">
        <v>1102.83</v>
      </c>
      <c r="J22" s="101"/>
      <c r="K22" s="101"/>
      <c r="L22" s="101"/>
      <c r="M22" s="101"/>
      <c r="N22" s="101"/>
      <c r="O22" s="101"/>
      <c r="P22" s="101">
        <v>157.4</v>
      </c>
      <c r="Q22" s="101"/>
      <c r="R22" s="101"/>
      <c r="S22" s="101"/>
      <c r="T22" s="101"/>
      <c r="U22" s="19">
        <f>U19+U20-U21</f>
        <v>11.114000000000033</v>
      </c>
      <c r="V22" s="101">
        <v>0</v>
      </c>
      <c r="W22" s="112"/>
      <c r="X22" s="113">
        <f>X19+X20-X21</f>
        <v>48.371999999999993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78.109999999999985</v>
      </c>
      <c r="H23" s="97"/>
      <c r="I23" s="101">
        <f>I22-I19</f>
        <v>39.819999999999936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37.77000000000001</v>
      </c>
      <c r="Q23" s="101">
        <f>Q22-P19</f>
        <v>-119.63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0.52000000000003332</v>
      </c>
      <c r="V23" s="102">
        <f>V22-V19</f>
        <v>0</v>
      </c>
      <c r="W23" s="103">
        <f>W22-W19</f>
        <v>0</v>
      </c>
      <c r="X23" s="104">
        <f>X22-X19</f>
        <v>-15.889000000000003</v>
      </c>
      <c r="Y23" s="105">
        <f t="shared" ref="Y23" si="5">Y22-Y19</f>
        <v>0</v>
      </c>
      <c r="Z23" s="105"/>
      <c r="AA23" s="105">
        <f>AA22-X19</f>
        <v>-64.260999999999996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0.98889042497146873</v>
      </c>
      <c r="H24" s="100"/>
      <c r="I24" s="107">
        <f>I21/I20</f>
        <v>0.99262487428762991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0.99968130263869159</v>
      </c>
      <c r="V24" s="107"/>
      <c r="W24" s="108"/>
      <c r="X24" s="109">
        <f>X21/X20</f>
        <v>1.6849887911708914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9" t="s">
        <v>40</v>
      </c>
      <c r="D27" s="89"/>
      <c r="E27" s="89"/>
      <c r="F27" s="89"/>
      <c r="G27" s="89"/>
      <c r="H27" s="89"/>
      <c r="I27" s="90">
        <v>1572.0580199999999</v>
      </c>
      <c r="J27" s="90"/>
      <c r="K27" s="90"/>
      <c r="L27" s="90"/>
      <c r="M27" s="90"/>
      <c r="N27" s="28"/>
      <c r="O27" s="91" t="s">
        <v>41</v>
      </c>
      <c r="P27" s="92"/>
      <c r="Q27" s="92"/>
      <c r="R27" s="93" t="s">
        <v>42</v>
      </c>
      <c r="S27" s="93"/>
      <c r="T27" s="93"/>
      <c r="U27" s="93"/>
      <c r="V27" s="93"/>
      <c r="W27" s="93"/>
      <c r="X27" s="93"/>
      <c r="Y27" s="94">
        <v>22.741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87" t="s">
        <v>75</v>
      </c>
      <c r="D28" s="87"/>
      <c r="E28" s="87"/>
      <c r="F28" s="87"/>
      <c r="G28" s="87"/>
      <c r="H28" s="87"/>
      <c r="I28" s="88">
        <v>588.66980999999998</v>
      </c>
      <c r="J28" s="88"/>
      <c r="K28" s="88"/>
      <c r="L28" s="88"/>
      <c r="M28" s="88"/>
      <c r="N28" s="32"/>
      <c r="O28" s="70" t="s">
        <v>44</v>
      </c>
      <c r="P28" s="71"/>
      <c r="Q28" s="71"/>
      <c r="R28" s="72" t="s">
        <v>45</v>
      </c>
      <c r="S28" s="72"/>
      <c r="T28" s="72"/>
      <c r="U28" s="72"/>
      <c r="V28" s="72"/>
      <c r="W28" s="72"/>
      <c r="X28" s="72"/>
      <c r="Y28" s="73">
        <v>28.411999999999999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87" t="s">
        <v>76</v>
      </c>
      <c r="D29" s="87"/>
      <c r="E29" s="87"/>
      <c r="F29" s="87"/>
      <c r="G29" s="87"/>
      <c r="H29" s="87"/>
      <c r="I29" s="88">
        <f>I30+I31+I32+I33+I34+I35+I36</f>
        <v>2329.5151299999998</v>
      </c>
      <c r="J29" s="88"/>
      <c r="K29" s="88"/>
      <c r="L29" s="88"/>
      <c r="M29" s="88"/>
      <c r="N29" s="32"/>
      <c r="O29" s="70" t="s">
        <v>47</v>
      </c>
      <c r="P29" s="71"/>
      <c r="Q29" s="71"/>
      <c r="R29" s="72" t="s">
        <v>48</v>
      </c>
      <c r="S29" s="72"/>
      <c r="T29" s="72"/>
      <c r="U29" s="72"/>
      <c r="V29" s="72"/>
      <c r="W29" s="72"/>
      <c r="X29" s="72"/>
      <c r="Y29" s="73">
        <v>3.1859999999999999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45" t="s">
        <v>77</v>
      </c>
      <c r="D30" s="45"/>
      <c r="E30" s="45"/>
      <c r="F30" s="45"/>
      <c r="G30" s="45"/>
      <c r="H30" s="45"/>
      <c r="I30" s="46">
        <v>741.66052999999999</v>
      </c>
      <c r="J30" s="46"/>
      <c r="K30" s="46"/>
      <c r="L30" s="46"/>
      <c r="M30" s="46"/>
      <c r="N30" s="32"/>
      <c r="O30" s="70" t="s">
        <v>50</v>
      </c>
      <c r="P30" s="71"/>
      <c r="Q30" s="71"/>
      <c r="R30" s="72" t="s">
        <v>54</v>
      </c>
      <c r="S30" s="72"/>
      <c r="T30" s="72"/>
      <c r="U30" s="72"/>
      <c r="V30" s="72"/>
      <c r="W30" s="72"/>
      <c r="X30" s="72"/>
      <c r="Y30" s="73">
        <v>15.157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45" t="s">
        <v>52</v>
      </c>
      <c r="D31" s="45"/>
      <c r="E31" s="45"/>
      <c r="F31" s="45"/>
      <c r="G31" s="45"/>
      <c r="H31" s="45"/>
      <c r="I31" s="46">
        <v>384.46436</v>
      </c>
      <c r="J31" s="46"/>
      <c r="K31" s="46"/>
      <c r="L31" s="46"/>
      <c r="M31" s="46"/>
      <c r="N31" s="32"/>
      <c r="O31" s="75" t="s">
        <v>53</v>
      </c>
      <c r="P31" s="76"/>
      <c r="Q31" s="76"/>
      <c r="R31" s="77" t="s">
        <v>57</v>
      </c>
      <c r="S31" s="77"/>
      <c r="T31" s="77"/>
      <c r="U31" s="77"/>
      <c r="V31" s="77"/>
      <c r="W31" s="77"/>
      <c r="X31" s="77"/>
      <c r="Y31" s="78">
        <v>374.94400000000002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45" t="s">
        <v>56</v>
      </c>
      <c r="D32" s="45"/>
      <c r="E32" s="45"/>
      <c r="F32" s="45"/>
      <c r="G32" s="45"/>
      <c r="H32" s="45"/>
      <c r="I32" s="46">
        <v>90.249830000000003</v>
      </c>
      <c r="J32" s="46"/>
      <c r="K32" s="46"/>
      <c r="L32" s="46"/>
      <c r="M32" s="46"/>
      <c r="N32" s="32"/>
      <c r="O32" s="49" t="s">
        <v>78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444.44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45" t="s">
        <v>59</v>
      </c>
      <c r="D33" s="45"/>
      <c r="E33" s="45"/>
      <c r="F33" s="45"/>
      <c r="G33" s="45"/>
      <c r="H33" s="45"/>
      <c r="I33" s="46">
        <v>191.98561000000001</v>
      </c>
      <c r="J33" s="46"/>
      <c r="K33" s="46"/>
      <c r="L33" s="46"/>
      <c r="M33" s="46"/>
      <c r="N33" s="32"/>
      <c r="O33" s="54" t="s">
        <v>79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52" t="s">
        <v>61</v>
      </c>
      <c r="D34" s="52"/>
      <c r="E34" s="52"/>
      <c r="F34" s="52"/>
      <c r="G34" s="52"/>
      <c r="H34" s="52"/>
      <c r="I34" s="53">
        <v>579.61461999999995</v>
      </c>
      <c r="J34" s="53"/>
      <c r="K34" s="53"/>
      <c r="L34" s="53"/>
      <c r="M34" s="53"/>
      <c r="N34" s="13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45" t="s">
        <v>63</v>
      </c>
      <c r="D35" s="45"/>
      <c r="E35" s="45"/>
      <c r="F35" s="45"/>
      <c r="G35" s="45"/>
      <c r="H35" s="45"/>
      <c r="I35" s="46">
        <v>283.48683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45" t="s">
        <v>65</v>
      </c>
      <c r="D36" s="45"/>
      <c r="E36" s="45"/>
      <c r="F36" s="45"/>
      <c r="G36" s="45"/>
      <c r="H36" s="45"/>
      <c r="I36" s="46">
        <v>58.053350000000002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66</v>
      </c>
      <c r="C37" s="63" t="s">
        <v>80</v>
      </c>
      <c r="D37" s="63"/>
      <c r="E37" s="63"/>
      <c r="F37" s="63"/>
      <c r="G37" s="63"/>
      <c r="H37" s="63"/>
      <c r="I37" s="64">
        <v>50.908000000000001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67</v>
      </c>
      <c r="C38" s="63" t="s">
        <v>81</v>
      </c>
      <c r="D38" s="63"/>
      <c r="E38" s="63"/>
      <c r="F38" s="63"/>
      <c r="G38" s="63"/>
      <c r="H38" s="63"/>
      <c r="I38" s="64">
        <v>87.753699999999995</v>
      </c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82</v>
      </c>
      <c r="C39" s="66"/>
      <c r="D39" s="66"/>
      <c r="E39" s="66"/>
      <c r="F39" s="66"/>
      <c r="G39" s="66"/>
      <c r="H39" s="67"/>
      <c r="I39" s="68">
        <f>I27+I28+I29+I37+I38</f>
        <v>4628.9046600000001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26.2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2021-05-20T06:03:39Z</cp:lastPrinted>
  <dcterms:modified xsi:type="dcterms:W3CDTF">2022-03-26T08:59:28Z</dcterms:modified>
</cp:coreProperties>
</file>